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53" i="1" l="1"/>
  <c r="G53" i="1"/>
  <c r="H119" i="1"/>
  <c r="F118" i="1" l="1"/>
  <c r="H117" i="1"/>
  <c r="G117" i="1"/>
  <c r="H116" i="1"/>
  <c r="G116" i="1"/>
  <c r="H115" i="1"/>
  <c r="G115" i="1"/>
  <c r="H114" i="1"/>
  <c r="G114" i="1"/>
  <c r="H113" i="1"/>
  <c r="G113" i="1"/>
  <c r="H112" i="1"/>
  <c r="G112" i="1"/>
  <c r="G111" i="1"/>
  <c r="H111" i="1"/>
  <c r="H110" i="1" l="1"/>
  <c r="G110" i="1"/>
  <c r="H109" i="1"/>
  <c r="G109" i="1"/>
  <c r="H108" i="1"/>
  <c r="G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G91" i="1"/>
  <c r="H91" i="1"/>
  <c r="H90" i="1"/>
  <c r="G90" i="1"/>
  <c r="F90" i="1"/>
  <c r="H89" i="1"/>
  <c r="H88" i="1" l="1"/>
  <c r="G88" i="1"/>
  <c r="H87" i="1"/>
  <c r="G87" i="1"/>
  <c r="H85" i="1"/>
  <c r="G85" i="1"/>
  <c r="H86" i="1"/>
  <c r="G86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H79" i="1"/>
  <c r="G79" i="1"/>
  <c r="H78" i="1"/>
  <c r="G78" i="1"/>
  <c r="H77" i="1"/>
  <c r="G77" i="1"/>
  <c r="F77" i="1"/>
  <c r="H76" i="1"/>
  <c r="G76" i="1"/>
  <c r="F76" i="1"/>
  <c r="H75" i="1"/>
  <c r="G75" i="1"/>
  <c r="H74" i="1"/>
  <c r="G74" i="1"/>
  <c r="F74" i="1"/>
  <c r="H73" i="1"/>
  <c r="G73" i="1"/>
  <c r="H72" i="1"/>
  <c r="G72" i="1"/>
  <c r="H71" i="1"/>
  <c r="G71" i="1"/>
  <c r="F71" i="1"/>
  <c r="H70" i="1"/>
  <c r="G70" i="1"/>
  <c r="F70" i="1"/>
  <c r="G69" i="1"/>
  <c r="F69" i="1"/>
  <c r="H69" i="1"/>
  <c r="H68" i="1"/>
  <c r="G68" i="1"/>
  <c r="H67" i="1"/>
  <c r="G67" i="1"/>
  <c r="G65" i="1"/>
  <c r="H66" i="1"/>
  <c r="G66" i="1"/>
  <c r="H65" i="1"/>
  <c r="H64" i="1"/>
  <c r="G64" i="1"/>
  <c r="F64" i="1"/>
  <c r="H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4" i="1" l="1"/>
  <c r="H52" i="1" l="1"/>
  <c r="G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F37" i="1"/>
  <c r="H37" i="1"/>
  <c r="G37" i="1"/>
  <c r="H36" i="1"/>
  <c r="G36" i="1"/>
  <c r="H35" i="1"/>
  <c r="G35" i="1"/>
  <c r="H34" i="1"/>
  <c r="G34" i="1"/>
  <c r="H33" i="1"/>
  <c r="G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H9" i="1" l="1"/>
  <c r="G9" i="1"/>
  <c r="H7" i="1" l="1"/>
  <c r="G7" i="1"/>
  <c r="H6" i="1"/>
  <c r="G6" i="1"/>
  <c r="H118" i="1" l="1"/>
  <c r="G118" i="1"/>
  <c r="G54" i="1" l="1"/>
  <c r="H54" i="1"/>
  <c r="H46" i="1" l="1"/>
  <c r="G46" i="1"/>
  <c r="F46" i="1"/>
  <c r="H10" i="1" l="1"/>
  <c r="G10" i="1"/>
  <c r="G120" i="1" l="1"/>
</calcChain>
</file>

<file path=xl/sharedStrings.xml><?xml version="1.0" encoding="utf-8"?>
<sst xmlns="http://schemas.openxmlformats.org/spreadsheetml/2006/main" count="401" uniqueCount="98">
  <si>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</si>
  <si>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</si>
  <si>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</si>
  <si>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</si>
  <si>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</si>
  <si>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</si>
  <si>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</si>
  <si>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</si>
  <si>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</si>
  <si>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Содержание имущества</t>
  </si>
  <si>
    <t>Коммунальные услуги</t>
  </si>
  <si>
    <t>Закупка у единственного поставщика</t>
  </si>
  <si>
    <t>Горячая вода</t>
  </si>
  <si>
    <t>ООО "Коммунальная энергетика"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</si>
  <si>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</si>
  <si>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</si>
  <si>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</si>
  <si>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</si>
  <si>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</si>
  <si>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ПАО "Ростелеком"</t>
  </si>
  <si>
    <t>Услуги связи</t>
  </si>
  <si>
    <t>ООО "Богородский молочный завод"</t>
  </si>
  <si>
    <t>ООО "Сосновский водоканал"</t>
  </si>
  <si>
    <t>Объект закупки</t>
  </si>
  <si>
    <t>Работы, услуги</t>
  </si>
  <si>
    <t>Авансовый отчет</t>
  </si>
  <si>
    <t>Водоснабжение, водоотведение</t>
  </si>
  <si>
    <t>Плата за негативное вождействие</t>
  </si>
  <si>
    <t xml:space="preserve">Продукты питания </t>
  </si>
  <si>
    <t>ГСМ</t>
  </si>
  <si>
    <t>Тех. обслуживание ср-в охраны</t>
  </si>
  <si>
    <t>ФГУП "Охрана Росгвардии"</t>
  </si>
  <si>
    <t>Медикаменты</t>
  </si>
  <si>
    <t>Электроэнергия</t>
  </si>
  <si>
    <t>АО "Энергосбы Плюс"</t>
  </si>
  <si>
    <t>Строительные материалы</t>
  </si>
  <si>
    <t>ООО "Диагностика"</t>
  </si>
  <si>
    <t>Хоз. товары</t>
  </si>
  <si>
    <t>Сопровожд. програм. обеспечения</t>
  </si>
  <si>
    <t>ООО "Гроцерис"</t>
  </si>
  <si>
    <t>ООО "Мир продуктов"</t>
  </si>
  <si>
    <t>Мягкий инвентарь</t>
  </si>
  <si>
    <t>ИП Сорокина О.Ю.</t>
  </si>
  <si>
    <t>Страхование АТС</t>
  </si>
  <si>
    <t>Продукты питания (нш)</t>
  </si>
  <si>
    <t>ИП Мунирова Г.Б.</t>
  </si>
  <si>
    <t>ИП Файзрахманов Ш.Н.</t>
  </si>
  <si>
    <t>Мебель</t>
  </si>
  <si>
    <t>ООО "Офис и стиль"</t>
  </si>
  <si>
    <t>Страхование детей</t>
  </si>
  <si>
    <t>Отопление</t>
  </si>
  <si>
    <t>Информация о закупках за ноябрь 2023 года</t>
  </si>
  <si>
    <t>Шиномонтаж</t>
  </si>
  <si>
    <t>ООО "Кировский обл. центр дезинфекции"</t>
  </si>
  <si>
    <t>Уничтожение грызунов и насекомых</t>
  </si>
  <si>
    <t>ИП Шалыгин А.Н.</t>
  </si>
  <si>
    <t>ООО "Меркурий первый"</t>
  </si>
  <si>
    <t>Ковер напольный</t>
  </si>
  <si>
    <t>Посуда</t>
  </si>
  <si>
    <t>ИП Хорикова Е.В.</t>
  </si>
  <si>
    <t>ООО "Спутник"</t>
  </si>
  <si>
    <t>ИП Петухов Д.Н.</t>
  </si>
  <si>
    <t>Медосмотр</t>
  </si>
  <si>
    <t>ООО "Омела"</t>
  </si>
  <si>
    <t>Оборудование для мед. кабинета</t>
  </si>
  <si>
    <t>ООО "Всем"</t>
  </si>
  <si>
    <t>Оборудование</t>
  </si>
  <si>
    <t>ООО "Уржумнефтепродукт"</t>
  </si>
  <si>
    <t>УФПС Кировской области</t>
  </si>
  <si>
    <t>Знаки почтовой оплаты</t>
  </si>
  <si>
    <t>ИП Метелева О.Д.</t>
  </si>
  <si>
    <t>ООО "Аарком"</t>
  </si>
  <si>
    <t>ООО "Мебель для образовательных учреждений"</t>
  </si>
  <si>
    <t>Мебель (кровать)</t>
  </si>
  <si>
    <t>Мебель (шкаф-пенал)</t>
  </si>
  <si>
    <t>Мебель (стул мягкий)</t>
  </si>
  <si>
    <t>Мебель (диван, комод, стульчик)</t>
  </si>
  <si>
    <t>ИП Идрисов М.З.</t>
  </si>
  <si>
    <t>Дверь входная</t>
  </si>
  <si>
    <t>Электромонтажные работы</t>
  </si>
  <si>
    <t>ИП Зиннатов Р.Р.</t>
  </si>
  <si>
    <t>ИП Аксенов О.Г.</t>
  </si>
  <si>
    <t>Комплект штор</t>
  </si>
  <si>
    <t>Карниз</t>
  </si>
  <si>
    <t>Мебель (шкаф)</t>
  </si>
  <si>
    <t>Автозапчасти</t>
  </si>
  <si>
    <t>Автострахование</t>
  </si>
  <si>
    <t>КОО ВДПО</t>
  </si>
  <si>
    <t>Обслуживание пож. сигнализации</t>
  </si>
  <si>
    <t>ООО "Мега-Строй"</t>
  </si>
  <si>
    <t>Ремонт мед. блока</t>
  </si>
  <si>
    <t>ООО "ЦПК "Сенсум"</t>
  </si>
  <si>
    <t>Предоставление неисключит. Прав</t>
  </si>
  <si>
    <t>ИП Сулейманов С.Г.О.</t>
  </si>
  <si>
    <t>Транспортные расходы</t>
  </si>
  <si>
    <t>ООО "Ай-Ти-Экспресс"</t>
  </si>
  <si>
    <t>Рециклинг картриджа</t>
  </si>
  <si>
    <t>Зуб. Паста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</si>
</sst>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topLeftCell="A109" workbookViewId="0">
      <selection activeCell="A119" sqref="A119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4" t="s">
        <v>51</v>
      </c>
      <c r="B3" s="24"/>
      <c r="C3" s="24"/>
      <c r="D3" s="24"/>
      <c r="E3" s="24"/>
      <c r="F3" s="24"/>
      <c r="G3" s="24"/>
      <c r="H3" s="24"/>
      <c r="I3" s="24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5</v>
      </c>
      <c r="B5" s="5" t="s">
        <v>24</v>
      </c>
      <c r="C5" s="5" t="s">
        <v>23</v>
      </c>
      <c r="D5" s="5" t="s">
        <v>0</v>
      </c>
      <c r="E5" s="5" t="s">
        <v>1</v>
      </c>
      <c r="F5" s="5" t="s">
        <v>2</v>
      </c>
      <c r="G5" s="5" t="s">
        <v>16</v>
      </c>
      <c r="H5" s="5" t="s">
        <v>3</v>
      </c>
      <c r="I5" s="5" t="s">
        <v>6</v>
      </c>
      <c r="J5" s="3"/>
      <c r="K5" s="1"/>
      <c r="L5" s="1"/>
    </row>
    <row r="6" spans="1:12" ht="20.25" customHeight="1" x14ac:dyDescent="0.25">
      <c r="A6" s="5">
        <v>1</v>
      </c>
      <c r="B6" s="8" t="s">
        <v>25</v>
      </c>
      <c r="C6" s="8" t="s">
        <v>35</v>
      </c>
      <c r="D6" s="14">
        <v>45231</v>
      </c>
      <c r="E6" s="17">
        <v>325.5</v>
      </c>
      <c r="F6" s="8" t="s">
        <v>25</v>
      </c>
      <c r="G6" s="15">
        <f>E6</f>
        <v>325.5</v>
      </c>
      <c r="H6" s="14">
        <f t="shared" ref="H6" si="0">D6</f>
        <v>45231</v>
      </c>
      <c r="I6" s="8" t="s">
        <v>14</v>
      </c>
      <c r="J6" s="3"/>
      <c r="K6" s="1"/>
      <c r="L6" s="1"/>
    </row>
    <row r="7" spans="1:12" ht="24" customHeight="1" x14ac:dyDescent="0.25">
      <c r="A7" s="5">
        <v>2</v>
      </c>
      <c r="B7" s="8" t="s">
        <v>25</v>
      </c>
      <c r="C7" s="8" t="s">
        <v>52</v>
      </c>
      <c r="D7" s="14">
        <v>45231</v>
      </c>
      <c r="E7" s="17">
        <v>2600</v>
      </c>
      <c r="F7" s="8" t="s">
        <v>25</v>
      </c>
      <c r="G7" s="15">
        <f>E7</f>
        <v>2600</v>
      </c>
      <c r="H7" s="14">
        <f t="shared" ref="H7" si="1">D7</f>
        <v>45231</v>
      </c>
      <c r="I7" s="8" t="s">
        <v>14</v>
      </c>
      <c r="J7" s="3"/>
      <c r="K7" s="1"/>
      <c r="L7" s="1"/>
    </row>
    <row r="8" spans="1:12" ht="25.5" customHeight="1" x14ac:dyDescent="0.25">
      <c r="A8" s="5">
        <v>3</v>
      </c>
      <c r="B8" s="8" t="s">
        <v>53</v>
      </c>
      <c r="C8" s="8" t="s">
        <v>54</v>
      </c>
      <c r="D8" s="14">
        <v>45231</v>
      </c>
      <c r="E8" s="17">
        <v>7105.95</v>
      </c>
      <c r="F8" s="8" t="s">
        <v>53</v>
      </c>
      <c r="G8" s="15">
        <v>7105.95</v>
      </c>
      <c r="H8" s="14">
        <v>44994</v>
      </c>
      <c r="I8" s="8" t="s">
        <v>14</v>
      </c>
      <c r="J8" s="3"/>
      <c r="K8" s="1"/>
      <c r="L8" s="1"/>
    </row>
    <row r="9" spans="1:12" ht="21.75" customHeight="1" x14ac:dyDescent="0.25">
      <c r="A9" s="5">
        <v>4</v>
      </c>
      <c r="B9" s="8" t="s">
        <v>25</v>
      </c>
      <c r="C9" s="8" t="s">
        <v>29</v>
      </c>
      <c r="D9" s="14">
        <v>45231</v>
      </c>
      <c r="E9" s="17">
        <v>6254.84</v>
      </c>
      <c r="F9" s="8" t="s">
        <v>25</v>
      </c>
      <c r="G9" s="15">
        <f>E9</f>
        <v>6254.84</v>
      </c>
      <c r="H9" s="14">
        <f t="shared" ref="H9" si="2">D9</f>
        <v>45231</v>
      </c>
      <c r="I9" s="8" t="s">
        <v>14</v>
      </c>
      <c r="J9" s="3"/>
      <c r="K9" s="1"/>
      <c r="L9" s="1"/>
    </row>
    <row r="10" spans="1:12" ht="27" customHeight="1" x14ac:dyDescent="0.25">
      <c r="A10" s="5">
        <v>5</v>
      </c>
      <c r="B10" s="8" t="s">
        <v>25</v>
      </c>
      <c r="C10" s="8" t="s">
        <v>37</v>
      </c>
      <c r="D10" s="14">
        <v>45231</v>
      </c>
      <c r="E10" s="17">
        <v>160</v>
      </c>
      <c r="F10" s="8" t="s">
        <v>25</v>
      </c>
      <c r="G10" s="15">
        <f>E10</f>
        <v>160</v>
      </c>
      <c r="H10" s="14">
        <f t="shared" ref="H10" si="3">D10</f>
        <v>45231</v>
      </c>
      <c r="I10" s="8" t="s">
        <v>14</v>
      </c>
      <c r="J10" s="3"/>
      <c r="K10" s="1"/>
      <c r="L10" s="1"/>
    </row>
    <row r="11" spans="1:12" ht="27" customHeight="1" x14ac:dyDescent="0.25">
      <c r="A11" s="5">
        <v>6</v>
      </c>
      <c r="B11" s="11" t="s">
        <v>9</v>
      </c>
      <c r="C11" s="11" t="s">
        <v>38</v>
      </c>
      <c r="D11" s="12">
        <v>45232</v>
      </c>
      <c r="E11" s="16">
        <v>4720</v>
      </c>
      <c r="F11" s="11" t="s">
        <v>55</v>
      </c>
      <c r="G11" s="13">
        <v>4720</v>
      </c>
      <c r="H11" s="12">
        <v>45201</v>
      </c>
      <c r="I11" s="11" t="s">
        <v>14</v>
      </c>
      <c r="J11" s="3"/>
      <c r="K11" s="1"/>
      <c r="L11" s="1"/>
    </row>
    <row r="12" spans="1:12" ht="27" customHeight="1" x14ac:dyDescent="0.25">
      <c r="A12" s="5">
        <v>7</v>
      </c>
      <c r="B12" s="11" t="s">
        <v>9</v>
      </c>
      <c r="C12" s="11" t="s">
        <v>30</v>
      </c>
      <c r="D12" s="12">
        <v>45233</v>
      </c>
      <c r="E12" s="16">
        <v>562.32000000000005</v>
      </c>
      <c r="F12" s="11" t="s">
        <v>31</v>
      </c>
      <c r="G12" s="13">
        <v>562.32000000000005</v>
      </c>
      <c r="H12" s="12">
        <f t="shared" ref="H12:H13" si="4">D12</f>
        <v>45233</v>
      </c>
      <c r="I12" s="11" t="s">
        <v>14</v>
      </c>
      <c r="J12" s="3"/>
      <c r="K12" s="1"/>
      <c r="L12" s="1"/>
    </row>
    <row r="13" spans="1:12" ht="27" customHeight="1" x14ac:dyDescent="0.25">
      <c r="A13" s="5">
        <v>8</v>
      </c>
      <c r="B13" s="8" t="s">
        <v>56</v>
      </c>
      <c r="C13" s="8" t="s">
        <v>57</v>
      </c>
      <c r="D13" s="14">
        <v>45233</v>
      </c>
      <c r="E13" s="17">
        <v>216000</v>
      </c>
      <c r="F13" s="8" t="str">
        <f t="shared" ref="F13" si="5">B13</f>
        <v>ООО "Меркурий первый"</v>
      </c>
      <c r="G13" s="15">
        <f t="shared" ref="G13" si="6">E13</f>
        <v>216000</v>
      </c>
      <c r="H13" s="14">
        <f t="shared" si="4"/>
        <v>45233</v>
      </c>
      <c r="I13" s="8" t="s">
        <v>15</v>
      </c>
      <c r="J13" s="3"/>
      <c r="K13" s="1"/>
      <c r="L13" s="1"/>
    </row>
    <row r="14" spans="1:12" ht="27" customHeight="1" x14ac:dyDescent="0.25">
      <c r="A14" s="5">
        <v>9</v>
      </c>
      <c r="B14" s="8" t="s">
        <v>56</v>
      </c>
      <c r="C14" s="8" t="s">
        <v>58</v>
      </c>
      <c r="D14" s="14">
        <v>45233</v>
      </c>
      <c r="E14" s="17">
        <v>60000</v>
      </c>
      <c r="F14" s="8" t="str">
        <f t="shared" ref="F14:F15" si="7">B14</f>
        <v>ООО "Меркурий первый"</v>
      </c>
      <c r="G14" s="15">
        <f t="shared" ref="G14:G15" si="8">E14</f>
        <v>60000</v>
      </c>
      <c r="H14" s="14">
        <f t="shared" ref="H14:H15" si="9">D14</f>
        <v>45233</v>
      </c>
      <c r="I14" s="8" t="s">
        <v>15</v>
      </c>
      <c r="J14" s="3"/>
      <c r="K14" s="1"/>
      <c r="L14" s="1"/>
    </row>
    <row r="15" spans="1:12" ht="22.5" customHeight="1" x14ac:dyDescent="0.25">
      <c r="A15" s="5">
        <v>10</v>
      </c>
      <c r="B15" s="8" t="s">
        <v>42</v>
      </c>
      <c r="C15" s="8" t="s">
        <v>41</v>
      </c>
      <c r="D15" s="14">
        <v>45233</v>
      </c>
      <c r="E15" s="17">
        <v>263659</v>
      </c>
      <c r="F15" s="8" t="str">
        <f t="shared" si="7"/>
        <v>ИП Сорокина О.Ю.</v>
      </c>
      <c r="G15" s="15">
        <f t="shared" si="8"/>
        <v>263659</v>
      </c>
      <c r="H15" s="14">
        <f t="shared" si="9"/>
        <v>45233</v>
      </c>
      <c r="I15" s="8" t="s">
        <v>15</v>
      </c>
      <c r="J15" s="3"/>
      <c r="K15" s="1"/>
      <c r="L15" s="1"/>
    </row>
    <row r="16" spans="1:12" ht="19.5" customHeight="1" x14ac:dyDescent="0.25">
      <c r="A16" s="5">
        <v>11</v>
      </c>
      <c r="B16" s="8" t="s">
        <v>42</v>
      </c>
      <c r="C16" s="8" t="s">
        <v>41</v>
      </c>
      <c r="D16" s="14">
        <v>45233</v>
      </c>
      <c r="E16" s="17">
        <v>341350</v>
      </c>
      <c r="F16" s="8" t="str">
        <f t="shared" ref="F16" si="10">B16</f>
        <v>ИП Сорокина О.Ю.</v>
      </c>
      <c r="G16" s="15">
        <f t="shared" ref="G16" si="11">E16</f>
        <v>341350</v>
      </c>
      <c r="H16" s="14">
        <f t="shared" ref="H16" si="12">D16</f>
        <v>45233</v>
      </c>
      <c r="I16" s="8" t="s">
        <v>15</v>
      </c>
      <c r="J16" s="3"/>
      <c r="K16" s="1"/>
      <c r="L16" s="1"/>
    </row>
    <row r="17" spans="1:12" ht="22.5" customHeight="1" x14ac:dyDescent="0.25">
      <c r="A17" s="18">
        <v>12</v>
      </c>
      <c r="B17" s="8" t="s">
        <v>42</v>
      </c>
      <c r="C17" s="8" t="s">
        <v>41</v>
      </c>
      <c r="D17" s="14">
        <v>45233</v>
      </c>
      <c r="E17" s="17">
        <v>78850.600000000006</v>
      </c>
      <c r="F17" s="8" t="str">
        <f t="shared" ref="F17" si="13">B17</f>
        <v>ИП Сорокина О.Ю.</v>
      </c>
      <c r="G17" s="15">
        <f t="shared" ref="G17" si="14">E17</f>
        <v>78850.600000000006</v>
      </c>
      <c r="H17" s="14">
        <f t="shared" ref="H17" si="15">D17</f>
        <v>45233</v>
      </c>
      <c r="I17" s="8" t="s">
        <v>15</v>
      </c>
      <c r="J17" s="3"/>
      <c r="K17" s="1"/>
      <c r="L17" s="1"/>
    </row>
    <row r="18" spans="1:12" ht="22.5" customHeight="1" x14ac:dyDescent="0.25">
      <c r="A18" s="18">
        <v>13</v>
      </c>
      <c r="B18" s="8" t="s">
        <v>59</v>
      </c>
      <c r="C18" s="8" t="s">
        <v>41</v>
      </c>
      <c r="D18" s="14">
        <v>45233</v>
      </c>
      <c r="E18" s="17">
        <v>275900</v>
      </c>
      <c r="F18" s="8" t="str">
        <f t="shared" ref="F18" si="16">B18</f>
        <v>ИП Хорикова Е.В.</v>
      </c>
      <c r="G18" s="15">
        <f t="shared" ref="G18" si="17">E18</f>
        <v>275900</v>
      </c>
      <c r="H18" s="14">
        <f t="shared" ref="H18" si="18">D18</f>
        <v>45233</v>
      </c>
      <c r="I18" s="8" t="s">
        <v>15</v>
      </c>
      <c r="J18" s="3"/>
      <c r="K18" s="1"/>
      <c r="L18" s="1"/>
    </row>
    <row r="19" spans="1:12" ht="22.5" customHeight="1" x14ac:dyDescent="0.25">
      <c r="A19" s="18">
        <v>14</v>
      </c>
      <c r="B19" s="8" t="s">
        <v>60</v>
      </c>
      <c r="C19" s="8" t="s">
        <v>41</v>
      </c>
      <c r="D19" s="14">
        <v>45233</v>
      </c>
      <c r="E19" s="17">
        <v>106600</v>
      </c>
      <c r="F19" s="8" t="str">
        <f t="shared" ref="F19" si="19">B19</f>
        <v>ООО "Спутник"</v>
      </c>
      <c r="G19" s="15">
        <f t="shared" ref="G19" si="20">E19</f>
        <v>106600</v>
      </c>
      <c r="H19" s="14">
        <f t="shared" ref="H19" si="21">D19</f>
        <v>45233</v>
      </c>
      <c r="I19" s="8" t="s">
        <v>15</v>
      </c>
      <c r="J19" s="3"/>
      <c r="K19" s="1"/>
      <c r="L19" s="1"/>
    </row>
    <row r="20" spans="1:12" ht="22.5" customHeight="1" x14ac:dyDescent="0.25">
      <c r="A20" s="18">
        <v>15</v>
      </c>
      <c r="B20" s="8" t="s">
        <v>61</v>
      </c>
      <c r="C20" s="8" t="s">
        <v>41</v>
      </c>
      <c r="D20" s="14">
        <v>45233</v>
      </c>
      <c r="E20" s="17">
        <v>217900</v>
      </c>
      <c r="F20" s="8" t="str">
        <f t="shared" ref="F20:F21" si="22">B20</f>
        <v>ИП Петухов Д.Н.</v>
      </c>
      <c r="G20" s="15">
        <f t="shared" ref="G20:G21" si="23">E20</f>
        <v>217900</v>
      </c>
      <c r="H20" s="14">
        <f t="shared" ref="H20:H21" si="24">D20</f>
        <v>45233</v>
      </c>
      <c r="I20" s="8" t="s">
        <v>15</v>
      </c>
      <c r="J20" s="3"/>
      <c r="K20" s="1"/>
      <c r="L20" s="1"/>
    </row>
    <row r="21" spans="1:12" ht="23.25" customHeight="1" x14ac:dyDescent="0.25">
      <c r="A21" s="18">
        <v>16</v>
      </c>
      <c r="B21" s="8" t="s">
        <v>21</v>
      </c>
      <c r="C21" s="8" t="s">
        <v>28</v>
      </c>
      <c r="D21" s="14">
        <v>45237</v>
      </c>
      <c r="E21" s="17">
        <v>1009.6</v>
      </c>
      <c r="F21" s="8" t="str">
        <f t="shared" si="22"/>
        <v>ООО "Богородский молочный завод"</v>
      </c>
      <c r="G21" s="15">
        <f t="shared" si="23"/>
        <v>1009.6</v>
      </c>
      <c r="H21" s="14">
        <f t="shared" si="24"/>
        <v>45237</v>
      </c>
      <c r="I21" s="8" t="s">
        <v>15</v>
      </c>
      <c r="J21" s="3"/>
      <c r="K21" s="1"/>
      <c r="L21" s="1"/>
    </row>
    <row r="22" spans="1:12" ht="24" customHeight="1" x14ac:dyDescent="0.25">
      <c r="A22" s="18">
        <v>17</v>
      </c>
      <c r="B22" s="8" t="s">
        <v>21</v>
      </c>
      <c r="C22" s="8" t="s">
        <v>28</v>
      </c>
      <c r="D22" s="14">
        <v>45237</v>
      </c>
      <c r="E22" s="17">
        <v>2498.58</v>
      </c>
      <c r="F22" s="8" t="str">
        <f t="shared" ref="F22" si="25">B22</f>
        <v>ООО "Богородский молочный завод"</v>
      </c>
      <c r="G22" s="15">
        <f t="shared" ref="G22" si="26">E22</f>
        <v>2498.58</v>
      </c>
      <c r="H22" s="14">
        <f t="shared" ref="H22" si="27">D22</f>
        <v>45237</v>
      </c>
      <c r="I22" s="8" t="s">
        <v>15</v>
      </c>
      <c r="J22" s="3"/>
      <c r="K22" s="1"/>
      <c r="L22" s="1"/>
    </row>
    <row r="23" spans="1:12" ht="21.75" customHeight="1" x14ac:dyDescent="0.25">
      <c r="A23" s="18">
        <v>18</v>
      </c>
      <c r="B23" s="8" t="s">
        <v>21</v>
      </c>
      <c r="C23" s="8" t="s">
        <v>28</v>
      </c>
      <c r="D23" s="14">
        <v>45237</v>
      </c>
      <c r="E23" s="17">
        <v>943.74</v>
      </c>
      <c r="F23" s="8" t="str">
        <f t="shared" ref="F23" si="28">B23</f>
        <v>ООО "Богородский молочный завод"</v>
      </c>
      <c r="G23" s="15">
        <f t="shared" ref="G23" si="29">E23</f>
        <v>943.74</v>
      </c>
      <c r="H23" s="14">
        <f t="shared" ref="H23" si="30">D23</f>
        <v>45237</v>
      </c>
      <c r="I23" s="8" t="s">
        <v>15</v>
      </c>
      <c r="J23" s="3"/>
      <c r="K23" s="1"/>
      <c r="L23" s="1"/>
    </row>
    <row r="24" spans="1:12" ht="21.75" customHeight="1" x14ac:dyDescent="0.25">
      <c r="A24" s="18">
        <v>19</v>
      </c>
      <c r="B24" s="8" t="s">
        <v>21</v>
      </c>
      <c r="C24" s="8" t="s">
        <v>28</v>
      </c>
      <c r="D24" s="14">
        <v>45237</v>
      </c>
      <c r="E24" s="17">
        <v>943.74</v>
      </c>
      <c r="F24" s="8" t="str">
        <f t="shared" ref="F24" si="31">B24</f>
        <v>ООО "Богородский молочный завод"</v>
      </c>
      <c r="G24" s="15">
        <f t="shared" ref="G24" si="32">E24</f>
        <v>943.74</v>
      </c>
      <c r="H24" s="14">
        <f t="shared" ref="H24" si="33">D24</f>
        <v>45237</v>
      </c>
      <c r="I24" s="8" t="s">
        <v>15</v>
      </c>
      <c r="J24" s="3"/>
      <c r="K24" s="1"/>
      <c r="L24" s="1"/>
    </row>
    <row r="25" spans="1:12" ht="23.25" customHeight="1" x14ac:dyDescent="0.25">
      <c r="A25" s="18">
        <v>20</v>
      </c>
      <c r="B25" s="8" t="s">
        <v>21</v>
      </c>
      <c r="C25" s="8" t="s">
        <v>28</v>
      </c>
      <c r="D25" s="14">
        <v>45237</v>
      </c>
      <c r="E25" s="17">
        <v>8388.7999999999993</v>
      </c>
      <c r="F25" s="8" t="str">
        <f t="shared" ref="F25" si="34">B25</f>
        <v>ООО "Богородский молочный завод"</v>
      </c>
      <c r="G25" s="15">
        <f t="shared" ref="G25" si="35">E25</f>
        <v>8388.7999999999993</v>
      </c>
      <c r="H25" s="14">
        <f t="shared" ref="H25" si="36">D25</f>
        <v>45237</v>
      </c>
      <c r="I25" s="8" t="s">
        <v>15</v>
      </c>
      <c r="J25" s="3"/>
      <c r="K25" s="1"/>
      <c r="L25" s="1"/>
    </row>
    <row r="26" spans="1:12" ht="24" customHeight="1" x14ac:dyDescent="0.25">
      <c r="A26" s="18">
        <v>21</v>
      </c>
      <c r="B26" s="8" t="s">
        <v>21</v>
      </c>
      <c r="C26" s="8" t="s">
        <v>28</v>
      </c>
      <c r="D26" s="14">
        <v>45237</v>
      </c>
      <c r="E26" s="17">
        <v>9720</v>
      </c>
      <c r="F26" s="8" t="str">
        <f t="shared" ref="F26" si="37">B26</f>
        <v>ООО "Богородский молочный завод"</v>
      </c>
      <c r="G26" s="15">
        <f t="shared" ref="G26" si="38">E26</f>
        <v>9720</v>
      </c>
      <c r="H26" s="14">
        <f t="shared" ref="H26" si="39">D26</f>
        <v>45237</v>
      </c>
      <c r="I26" s="8" t="s">
        <v>15</v>
      </c>
      <c r="J26" s="3"/>
      <c r="K26" s="1"/>
      <c r="L26" s="1"/>
    </row>
    <row r="27" spans="1:12" ht="23.25" customHeight="1" x14ac:dyDescent="0.25">
      <c r="A27" s="18">
        <v>22</v>
      </c>
      <c r="B27" s="8" t="s">
        <v>21</v>
      </c>
      <c r="C27" s="8" t="s">
        <v>28</v>
      </c>
      <c r="D27" s="14">
        <v>45237</v>
      </c>
      <c r="E27" s="17">
        <v>8116.2</v>
      </c>
      <c r="F27" s="8" t="str">
        <f t="shared" ref="F27:F28" si="40">B27</f>
        <v>ООО "Богородский молочный завод"</v>
      </c>
      <c r="G27" s="15">
        <f t="shared" ref="G27:G28" si="41">E27</f>
        <v>8116.2</v>
      </c>
      <c r="H27" s="14">
        <f t="shared" ref="H27:H28" si="42">D27</f>
        <v>45237</v>
      </c>
      <c r="I27" s="8" t="s">
        <v>15</v>
      </c>
      <c r="J27" s="3"/>
      <c r="K27" s="1"/>
      <c r="L27" s="1"/>
    </row>
    <row r="28" spans="1:12" ht="22.5" customHeight="1" x14ac:dyDescent="0.25">
      <c r="A28" s="18">
        <v>23</v>
      </c>
      <c r="B28" s="8" t="s">
        <v>21</v>
      </c>
      <c r="C28" s="8" t="s">
        <v>28</v>
      </c>
      <c r="D28" s="14">
        <v>45237</v>
      </c>
      <c r="E28" s="17">
        <v>10837.8</v>
      </c>
      <c r="F28" s="8" t="str">
        <f t="shared" si="40"/>
        <v>ООО "Богородский молочный завод"</v>
      </c>
      <c r="G28" s="15">
        <f t="shared" si="41"/>
        <v>10837.8</v>
      </c>
      <c r="H28" s="14">
        <f t="shared" si="42"/>
        <v>45237</v>
      </c>
      <c r="I28" s="8" t="s">
        <v>15</v>
      </c>
      <c r="J28" s="3"/>
      <c r="K28" s="1"/>
      <c r="L28" s="1"/>
    </row>
    <row r="29" spans="1:12" ht="21.75" customHeight="1" x14ac:dyDescent="0.25">
      <c r="A29" s="18">
        <v>24</v>
      </c>
      <c r="B29" s="8" t="s">
        <v>21</v>
      </c>
      <c r="C29" s="8" t="s">
        <v>28</v>
      </c>
      <c r="D29" s="14">
        <v>45237</v>
      </c>
      <c r="E29" s="17">
        <v>9720</v>
      </c>
      <c r="F29" s="8" t="str">
        <f t="shared" ref="F29:F30" si="43">B29</f>
        <v>ООО "Богородский молочный завод"</v>
      </c>
      <c r="G29" s="15">
        <f t="shared" ref="G29:G30" si="44">E29</f>
        <v>9720</v>
      </c>
      <c r="H29" s="14">
        <f t="shared" ref="H29:H30" si="45">D29</f>
        <v>45237</v>
      </c>
      <c r="I29" s="8" t="s">
        <v>15</v>
      </c>
      <c r="J29" s="3"/>
      <c r="K29" s="1"/>
      <c r="L29" s="1"/>
    </row>
    <row r="30" spans="1:12" ht="22.5" customHeight="1" x14ac:dyDescent="0.25">
      <c r="A30" s="18">
        <v>25</v>
      </c>
      <c r="B30" s="8" t="s">
        <v>21</v>
      </c>
      <c r="C30" s="8" t="s">
        <v>28</v>
      </c>
      <c r="D30" s="14">
        <v>45237</v>
      </c>
      <c r="E30" s="17">
        <v>17581</v>
      </c>
      <c r="F30" s="8" t="str">
        <f t="shared" si="43"/>
        <v>ООО "Богородский молочный завод"</v>
      </c>
      <c r="G30" s="15">
        <f t="shared" si="44"/>
        <v>17581</v>
      </c>
      <c r="H30" s="14">
        <f t="shared" si="45"/>
        <v>45237</v>
      </c>
      <c r="I30" s="8" t="s">
        <v>15</v>
      </c>
      <c r="J30" s="3"/>
      <c r="K30" s="1"/>
      <c r="L30" s="1"/>
    </row>
    <row r="31" spans="1:12" ht="24" customHeight="1" x14ac:dyDescent="0.25">
      <c r="A31" s="18">
        <v>26</v>
      </c>
      <c r="B31" s="8" t="s">
        <v>21</v>
      </c>
      <c r="C31" s="8" t="s">
        <v>28</v>
      </c>
      <c r="D31" s="14">
        <v>45237</v>
      </c>
      <c r="E31" s="17">
        <v>13845</v>
      </c>
      <c r="F31" s="8" t="str">
        <f t="shared" ref="F31" si="46">B31</f>
        <v>ООО "Богородский молочный завод"</v>
      </c>
      <c r="G31" s="15">
        <f t="shared" ref="G31" si="47">E31</f>
        <v>13845</v>
      </c>
      <c r="H31" s="14">
        <f t="shared" ref="H31" si="48">D31</f>
        <v>45237</v>
      </c>
      <c r="I31" s="8" t="s">
        <v>15</v>
      </c>
      <c r="J31" s="3"/>
      <c r="K31" s="1"/>
      <c r="L31" s="1"/>
    </row>
    <row r="32" spans="1:12" ht="21.75" customHeight="1" x14ac:dyDescent="0.25">
      <c r="A32" s="18">
        <v>27</v>
      </c>
      <c r="B32" s="8" t="s">
        <v>21</v>
      </c>
      <c r="C32" s="8" t="s">
        <v>28</v>
      </c>
      <c r="D32" s="14">
        <v>45237</v>
      </c>
      <c r="E32" s="17">
        <v>1634.5</v>
      </c>
      <c r="F32" s="8" t="str">
        <f t="shared" ref="F32" si="49">B32</f>
        <v>ООО "Богородский молочный завод"</v>
      </c>
      <c r="G32" s="15">
        <f t="shared" ref="G32" si="50">E32</f>
        <v>1634.5</v>
      </c>
      <c r="H32" s="14">
        <f t="shared" ref="H32:H33" si="51">D32</f>
        <v>45237</v>
      </c>
      <c r="I32" s="8" t="s">
        <v>15</v>
      </c>
      <c r="J32" s="3"/>
      <c r="K32" s="1"/>
      <c r="L32" s="1"/>
    </row>
    <row r="33" spans="1:12" ht="24" customHeight="1" x14ac:dyDescent="0.25">
      <c r="A33" s="18">
        <v>28</v>
      </c>
      <c r="B33" s="8" t="s">
        <v>25</v>
      </c>
      <c r="C33" s="8" t="s">
        <v>37</v>
      </c>
      <c r="D33" s="14">
        <v>45237</v>
      </c>
      <c r="E33" s="17">
        <v>174</v>
      </c>
      <c r="F33" s="8" t="s">
        <v>25</v>
      </c>
      <c r="G33" s="15">
        <f t="shared" ref="G33:G41" si="52">E33</f>
        <v>174</v>
      </c>
      <c r="H33" s="14">
        <f t="shared" si="51"/>
        <v>45237</v>
      </c>
      <c r="I33" s="8" t="s">
        <v>14</v>
      </c>
      <c r="J33" s="3"/>
      <c r="K33" s="1"/>
      <c r="L33" s="1"/>
    </row>
    <row r="34" spans="1:12" ht="19.5" customHeight="1" x14ac:dyDescent="0.25">
      <c r="A34" s="18">
        <v>29</v>
      </c>
      <c r="B34" s="8" t="s">
        <v>25</v>
      </c>
      <c r="C34" s="8" t="s">
        <v>62</v>
      </c>
      <c r="D34" s="14">
        <v>45238</v>
      </c>
      <c r="E34" s="17">
        <v>869.6</v>
      </c>
      <c r="F34" s="8" t="s">
        <v>25</v>
      </c>
      <c r="G34" s="15">
        <f t="shared" si="52"/>
        <v>869.6</v>
      </c>
      <c r="H34" s="14">
        <f t="shared" ref="H34" si="53">D34</f>
        <v>45238</v>
      </c>
      <c r="I34" s="8" t="s">
        <v>14</v>
      </c>
      <c r="J34" s="3"/>
      <c r="K34" s="1"/>
      <c r="L34" s="1"/>
    </row>
    <row r="35" spans="1:12" ht="19.5" customHeight="1" x14ac:dyDescent="0.25">
      <c r="A35" s="18">
        <v>30</v>
      </c>
      <c r="B35" s="8" t="s">
        <v>25</v>
      </c>
      <c r="C35" s="8" t="s">
        <v>43</v>
      </c>
      <c r="D35" s="14">
        <v>45238</v>
      </c>
      <c r="E35" s="17">
        <v>2980.7</v>
      </c>
      <c r="F35" s="8" t="s">
        <v>25</v>
      </c>
      <c r="G35" s="15">
        <f t="shared" si="52"/>
        <v>2980.7</v>
      </c>
      <c r="H35" s="14">
        <f t="shared" ref="H35" si="54">D35</f>
        <v>45238</v>
      </c>
      <c r="I35" s="8" t="s">
        <v>14</v>
      </c>
      <c r="J35" s="3"/>
      <c r="K35" s="1"/>
      <c r="L35" s="1"/>
    </row>
    <row r="36" spans="1:12" ht="23.25" customHeight="1" x14ac:dyDescent="0.25">
      <c r="A36" s="18">
        <v>31</v>
      </c>
      <c r="B36" s="8" t="s">
        <v>25</v>
      </c>
      <c r="C36" s="8" t="s">
        <v>35</v>
      </c>
      <c r="D36" s="14">
        <v>45238</v>
      </c>
      <c r="E36" s="17">
        <v>300</v>
      </c>
      <c r="F36" s="8" t="s">
        <v>25</v>
      </c>
      <c r="G36" s="15">
        <f t="shared" si="52"/>
        <v>300</v>
      </c>
      <c r="H36" s="14">
        <f t="shared" ref="H36" si="55">D36</f>
        <v>45238</v>
      </c>
      <c r="I36" s="8" t="s">
        <v>14</v>
      </c>
      <c r="J36" s="3"/>
      <c r="K36" s="1"/>
      <c r="L36" s="1"/>
    </row>
    <row r="37" spans="1:12" ht="23.25" customHeight="1" x14ac:dyDescent="0.25">
      <c r="A37" s="18">
        <v>32</v>
      </c>
      <c r="B37" s="8" t="s">
        <v>63</v>
      </c>
      <c r="C37" s="8" t="s">
        <v>64</v>
      </c>
      <c r="D37" s="14">
        <v>45238</v>
      </c>
      <c r="E37" s="17">
        <v>35200</v>
      </c>
      <c r="F37" s="8" t="str">
        <f>B37</f>
        <v>ООО "Омела"</v>
      </c>
      <c r="G37" s="15">
        <f t="shared" si="52"/>
        <v>35200</v>
      </c>
      <c r="H37" s="14">
        <f t="shared" ref="H37" si="56">D37</f>
        <v>45238</v>
      </c>
      <c r="I37" s="8" t="s">
        <v>15</v>
      </c>
      <c r="J37" s="3"/>
      <c r="K37" s="1"/>
      <c r="L37" s="1"/>
    </row>
    <row r="38" spans="1:12" ht="23.25" customHeight="1" x14ac:dyDescent="0.25">
      <c r="A38" s="18">
        <v>33</v>
      </c>
      <c r="B38" s="8" t="s">
        <v>63</v>
      </c>
      <c r="C38" s="8" t="s">
        <v>64</v>
      </c>
      <c r="D38" s="14">
        <v>45238</v>
      </c>
      <c r="E38" s="17">
        <v>9800</v>
      </c>
      <c r="F38" s="8" t="str">
        <f>B38</f>
        <v>ООО "Омела"</v>
      </c>
      <c r="G38" s="15">
        <f t="shared" si="52"/>
        <v>9800</v>
      </c>
      <c r="H38" s="14">
        <f t="shared" ref="H38" si="57">D38</f>
        <v>45238</v>
      </c>
      <c r="I38" s="8" t="s">
        <v>15</v>
      </c>
      <c r="J38" s="3"/>
      <c r="K38" s="1"/>
      <c r="L38" s="1"/>
    </row>
    <row r="39" spans="1:12" ht="24.75" customHeight="1" x14ac:dyDescent="0.25">
      <c r="A39" s="18">
        <v>34</v>
      </c>
      <c r="B39" s="8" t="s">
        <v>63</v>
      </c>
      <c r="C39" s="8" t="s">
        <v>64</v>
      </c>
      <c r="D39" s="14">
        <v>45238</v>
      </c>
      <c r="E39" s="17">
        <v>412.95</v>
      </c>
      <c r="F39" s="8" t="str">
        <f>B39</f>
        <v>ООО "Омела"</v>
      </c>
      <c r="G39" s="15">
        <f t="shared" si="52"/>
        <v>412.95</v>
      </c>
      <c r="H39" s="14">
        <f t="shared" ref="H39" si="58">D39</f>
        <v>45238</v>
      </c>
      <c r="I39" s="8" t="s">
        <v>15</v>
      </c>
      <c r="J39" s="3"/>
      <c r="K39" s="1"/>
      <c r="L39" s="1"/>
    </row>
    <row r="40" spans="1:12" ht="20.25" customHeight="1" x14ac:dyDescent="0.25">
      <c r="A40" s="18">
        <v>35</v>
      </c>
      <c r="B40" s="8" t="s">
        <v>65</v>
      </c>
      <c r="C40" s="8" t="s">
        <v>47</v>
      </c>
      <c r="D40" s="14">
        <v>45239</v>
      </c>
      <c r="E40" s="17">
        <v>34300</v>
      </c>
      <c r="F40" s="8" t="str">
        <f>B40</f>
        <v>ООО "Всем"</v>
      </c>
      <c r="G40" s="15">
        <f t="shared" si="52"/>
        <v>34300</v>
      </c>
      <c r="H40" s="14">
        <f t="shared" ref="H40" si="59">D40</f>
        <v>45239</v>
      </c>
      <c r="I40" s="8" t="s">
        <v>15</v>
      </c>
      <c r="J40" s="3"/>
      <c r="K40" s="1"/>
      <c r="L40" s="1"/>
    </row>
    <row r="41" spans="1:12" ht="23.25" customHeight="1" x14ac:dyDescent="0.25">
      <c r="A41" s="18">
        <v>36</v>
      </c>
      <c r="B41" s="8" t="s">
        <v>48</v>
      </c>
      <c r="C41" s="8" t="s">
        <v>66</v>
      </c>
      <c r="D41" s="14">
        <v>45239</v>
      </c>
      <c r="E41" s="17">
        <v>262050</v>
      </c>
      <c r="F41" s="8" t="str">
        <f>B41</f>
        <v>ООО "Офис и стиль"</v>
      </c>
      <c r="G41" s="15">
        <f t="shared" si="52"/>
        <v>262050</v>
      </c>
      <c r="H41" s="14">
        <f t="shared" ref="H41:H42" si="60">D41</f>
        <v>45239</v>
      </c>
      <c r="I41" s="8" t="s">
        <v>15</v>
      </c>
      <c r="J41" s="3"/>
      <c r="K41" s="1"/>
      <c r="L41" s="1"/>
    </row>
    <row r="42" spans="1:12" ht="25.5" customHeight="1" x14ac:dyDescent="0.25">
      <c r="A42" s="18">
        <v>37</v>
      </c>
      <c r="B42" s="8" t="s">
        <v>39</v>
      </c>
      <c r="C42" s="8" t="s">
        <v>28</v>
      </c>
      <c r="D42" s="14">
        <v>45239</v>
      </c>
      <c r="E42" s="17">
        <v>55332.63</v>
      </c>
      <c r="F42" s="8" t="str">
        <f t="shared" ref="F42" si="61">B42</f>
        <v>ООО "Гроцерис"</v>
      </c>
      <c r="G42" s="15">
        <f t="shared" ref="G42" si="62">E42</f>
        <v>55332.63</v>
      </c>
      <c r="H42" s="14">
        <f t="shared" si="60"/>
        <v>45239</v>
      </c>
      <c r="I42" s="8" t="s">
        <v>15</v>
      </c>
      <c r="J42" s="3"/>
      <c r="K42" s="1"/>
      <c r="L42" s="1"/>
    </row>
    <row r="43" spans="1:12" ht="24" customHeight="1" x14ac:dyDescent="0.25">
      <c r="A43" s="18">
        <v>38</v>
      </c>
      <c r="B43" s="8" t="s">
        <v>39</v>
      </c>
      <c r="C43" s="8" t="s">
        <v>28</v>
      </c>
      <c r="D43" s="14">
        <v>45239</v>
      </c>
      <c r="E43" s="17">
        <v>115906</v>
      </c>
      <c r="F43" s="8" t="str">
        <f t="shared" ref="F43" si="63">B43</f>
        <v>ООО "Гроцерис"</v>
      </c>
      <c r="G43" s="15">
        <f t="shared" ref="G43" si="64">E43</f>
        <v>115906</v>
      </c>
      <c r="H43" s="14">
        <f t="shared" ref="H43" si="65">D43</f>
        <v>45239</v>
      </c>
      <c r="I43" s="8" t="s">
        <v>15</v>
      </c>
      <c r="J43" s="3"/>
      <c r="K43" s="1"/>
      <c r="L43" s="1"/>
    </row>
    <row r="44" spans="1:12" ht="22.5" customHeight="1" x14ac:dyDescent="0.25">
      <c r="A44" s="18">
        <v>39</v>
      </c>
      <c r="B44" s="8" t="s">
        <v>39</v>
      </c>
      <c r="C44" s="8" t="s">
        <v>28</v>
      </c>
      <c r="D44" s="14">
        <v>45239</v>
      </c>
      <c r="E44" s="17">
        <v>27590</v>
      </c>
      <c r="F44" s="8" t="str">
        <f t="shared" ref="F44" si="66">B44</f>
        <v>ООО "Гроцерис"</v>
      </c>
      <c r="G44" s="15">
        <f t="shared" ref="G44" si="67">E44</f>
        <v>27590</v>
      </c>
      <c r="H44" s="14">
        <f t="shared" ref="H44" si="68">D44</f>
        <v>45239</v>
      </c>
      <c r="I44" s="8" t="s">
        <v>15</v>
      </c>
      <c r="J44" s="3"/>
      <c r="K44" s="1"/>
      <c r="L44" s="1"/>
    </row>
    <row r="45" spans="1:12" ht="24.75" customHeight="1" x14ac:dyDescent="0.25">
      <c r="A45" s="18">
        <v>40</v>
      </c>
      <c r="B45" s="8" t="s">
        <v>39</v>
      </c>
      <c r="C45" s="8" t="s">
        <v>28</v>
      </c>
      <c r="D45" s="14">
        <v>45239</v>
      </c>
      <c r="E45" s="17">
        <v>23771.16</v>
      </c>
      <c r="F45" s="8" t="str">
        <f t="shared" ref="F45" si="69">B45</f>
        <v>ООО "Гроцерис"</v>
      </c>
      <c r="G45" s="15">
        <f t="shared" ref="G45" si="70">E45</f>
        <v>23771.16</v>
      </c>
      <c r="H45" s="14">
        <f t="shared" ref="H45" si="71">D45</f>
        <v>45239</v>
      </c>
      <c r="I45" s="8" t="s">
        <v>15</v>
      </c>
      <c r="J45" s="3"/>
      <c r="K45" s="1"/>
      <c r="L45" s="1"/>
    </row>
    <row r="46" spans="1:12" ht="23.25" customHeight="1" x14ac:dyDescent="0.25">
      <c r="A46" s="18">
        <v>41</v>
      </c>
      <c r="B46" s="8" t="s">
        <v>21</v>
      </c>
      <c r="C46" s="8" t="s">
        <v>28</v>
      </c>
      <c r="D46" s="14">
        <v>45239</v>
      </c>
      <c r="E46" s="17">
        <v>5134.2700000000004</v>
      </c>
      <c r="F46" s="8" t="str">
        <f t="shared" ref="F46" si="72">B46</f>
        <v>ООО "Богородский молочный завод"</v>
      </c>
      <c r="G46" s="15">
        <f t="shared" ref="G46" si="73">E46</f>
        <v>5134.2700000000004</v>
      </c>
      <c r="H46" s="14">
        <f t="shared" ref="H46" si="74">D46</f>
        <v>45239</v>
      </c>
      <c r="I46" s="8" t="s">
        <v>15</v>
      </c>
      <c r="J46" s="3"/>
      <c r="K46" s="1"/>
      <c r="L46" s="1"/>
    </row>
    <row r="47" spans="1:12" ht="25.5" customHeight="1" x14ac:dyDescent="0.25">
      <c r="A47" s="18">
        <v>42</v>
      </c>
      <c r="B47" s="8" t="s">
        <v>21</v>
      </c>
      <c r="C47" s="8" t="s">
        <v>28</v>
      </c>
      <c r="D47" s="14">
        <v>45239</v>
      </c>
      <c r="E47" s="17">
        <v>2568.5</v>
      </c>
      <c r="F47" s="8" t="str">
        <f t="shared" ref="F47" si="75">B47</f>
        <v>ООО "Богородский молочный завод"</v>
      </c>
      <c r="G47" s="15">
        <f t="shared" ref="G47" si="76">E47</f>
        <v>2568.5</v>
      </c>
      <c r="H47" s="14">
        <f t="shared" ref="H47" si="77">D47</f>
        <v>45239</v>
      </c>
      <c r="I47" s="8" t="s">
        <v>15</v>
      </c>
      <c r="J47" s="3"/>
      <c r="K47" s="1"/>
      <c r="L47" s="1"/>
    </row>
    <row r="48" spans="1:12" ht="25.5" customHeight="1" x14ac:dyDescent="0.25">
      <c r="A48" s="18">
        <v>43</v>
      </c>
      <c r="B48" s="8" t="s">
        <v>21</v>
      </c>
      <c r="C48" s="8" t="s">
        <v>28</v>
      </c>
      <c r="D48" s="14">
        <v>45239</v>
      </c>
      <c r="E48" s="17">
        <v>27278</v>
      </c>
      <c r="F48" s="8" t="str">
        <f t="shared" ref="F48" si="78">B48</f>
        <v>ООО "Богородский молочный завод"</v>
      </c>
      <c r="G48" s="15">
        <f t="shared" ref="G48" si="79">E48</f>
        <v>27278</v>
      </c>
      <c r="H48" s="14">
        <f t="shared" ref="H48" si="80">D48</f>
        <v>45239</v>
      </c>
      <c r="I48" s="8" t="s">
        <v>15</v>
      </c>
      <c r="J48" s="3"/>
      <c r="K48" s="1"/>
      <c r="L48" s="1"/>
    </row>
    <row r="49" spans="1:12" ht="22.5" customHeight="1" x14ac:dyDescent="0.25">
      <c r="A49" s="18">
        <v>44</v>
      </c>
      <c r="B49" s="8" t="s">
        <v>21</v>
      </c>
      <c r="C49" s="8" t="s">
        <v>28</v>
      </c>
      <c r="D49" s="14">
        <v>45239</v>
      </c>
      <c r="E49" s="17">
        <v>9720</v>
      </c>
      <c r="F49" s="8" t="str">
        <f t="shared" ref="F49" si="81">B49</f>
        <v>ООО "Богородский молочный завод"</v>
      </c>
      <c r="G49" s="15">
        <f t="shared" ref="G49" si="82">E49</f>
        <v>9720</v>
      </c>
      <c r="H49" s="14">
        <f t="shared" ref="H49" si="83">D49</f>
        <v>45239</v>
      </c>
      <c r="I49" s="8" t="s">
        <v>15</v>
      </c>
      <c r="J49" s="3"/>
      <c r="K49" s="1"/>
      <c r="L49" s="1"/>
    </row>
    <row r="50" spans="1:12" ht="22.5" customHeight="1" x14ac:dyDescent="0.25">
      <c r="A50" s="18">
        <v>45</v>
      </c>
      <c r="B50" s="8" t="s">
        <v>21</v>
      </c>
      <c r="C50" s="8" t="s">
        <v>28</v>
      </c>
      <c r="D50" s="14">
        <v>45239</v>
      </c>
      <c r="E50" s="17">
        <v>2721.6</v>
      </c>
      <c r="F50" s="8" t="str">
        <f t="shared" ref="F50" si="84">B50</f>
        <v>ООО "Богородский молочный завод"</v>
      </c>
      <c r="G50" s="15">
        <f t="shared" ref="G50" si="85">E50</f>
        <v>2721.6</v>
      </c>
      <c r="H50" s="14">
        <f t="shared" ref="H50" si="86">D50</f>
        <v>45239</v>
      </c>
      <c r="I50" s="8" t="s">
        <v>15</v>
      </c>
      <c r="J50" s="3"/>
      <c r="K50" s="1"/>
      <c r="L50" s="1"/>
    </row>
    <row r="51" spans="1:12" ht="22.5" customHeight="1" x14ac:dyDescent="0.25">
      <c r="A51" s="18">
        <v>46</v>
      </c>
      <c r="B51" s="8" t="s">
        <v>21</v>
      </c>
      <c r="C51" s="8" t="s">
        <v>28</v>
      </c>
      <c r="D51" s="14">
        <v>45239</v>
      </c>
      <c r="E51" s="17">
        <v>0.36</v>
      </c>
      <c r="F51" s="8" t="str">
        <f t="shared" ref="F51" si="87">B51</f>
        <v>ООО "Богородский молочный завод"</v>
      </c>
      <c r="G51" s="15">
        <f t="shared" ref="G51:G52" si="88">E51</f>
        <v>0.36</v>
      </c>
      <c r="H51" s="14">
        <f t="shared" ref="H51:H52" si="89">D51</f>
        <v>45239</v>
      </c>
      <c r="I51" s="8" t="s">
        <v>15</v>
      </c>
      <c r="J51" s="3"/>
      <c r="K51" s="1"/>
      <c r="L51" s="1"/>
    </row>
    <row r="52" spans="1:12" ht="22.5" customHeight="1" x14ac:dyDescent="0.25">
      <c r="A52" s="18">
        <v>47</v>
      </c>
      <c r="B52" s="8" t="s">
        <v>36</v>
      </c>
      <c r="C52" s="8" t="s">
        <v>32</v>
      </c>
      <c r="D52" s="14">
        <v>45239</v>
      </c>
      <c r="E52" s="17">
        <v>20758</v>
      </c>
      <c r="F52" s="8" t="s">
        <v>36</v>
      </c>
      <c r="G52" s="15">
        <f t="shared" si="88"/>
        <v>20758</v>
      </c>
      <c r="H52" s="14">
        <f t="shared" si="89"/>
        <v>45239</v>
      </c>
      <c r="I52" s="8" t="s">
        <v>14</v>
      </c>
      <c r="J52" s="3"/>
      <c r="K52" s="1"/>
      <c r="L52" s="1"/>
    </row>
    <row r="53" spans="1:12" ht="22.5" customHeight="1" x14ac:dyDescent="0.25">
      <c r="A53" s="18">
        <v>48</v>
      </c>
      <c r="B53" s="11" t="s">
        <v>67</v>
      </c>
      <c r="C53" s="11" t="s">
        <v>29</v>
      </c>
      <c r="D53" s="12">
        <v>45240</v>
      </c>
      <c r="E53" s="16">
        <v>25538.52</v>
      </c>
      <c r="F53" s="11" t="s">
        <v>67</v>
      </c>
      <c r="G53" s="13">
        <f>E53</f>
        <v>25538.52</v>
      </c>
      <c r="H53" s="12">
        <f>D53</f>
        <v>45240</v>
      </c>
      <c r="I53" s="11" t="s">
        <v>14</v>
      </c>
      <c r="J53" s="3"/>
      <c r="K53" s="1"/>
      <c r="L53" s="1"/>
    </row>
    <row r="54" spans="1:12" ht="22.5" customHeight="1" x14ac:dyDescent="0.25">
      <c r="A54" s="18">
        <v>49</v>
      </c>
      <c r="B54" s="22" t="s">
        <v>68</v>
      </c>
      <c r="C54" s="11" t="s">
        <v>69</v>
      </c>
      <c r="D54" s="12">
        <v>45240</v>
      </c>
      <c r="E54" s="16">
        <v>10000</v>
      </c>
      <c r="F54" s="11" t="str">
        <f>B54</f>
        <v>УФПС Кировской области</v>
      </c>
      <c r="G54" s="13">
        <f t="shared" ref="G54" si="90">E54</f>
        <v>10000</v>
      </c>
      <c r="H54" s="12">
        <f t="shared" ref="H54" si="91">D54</f>
        <v>45240</v>
      </c>
      <c r="I54" s="11" t="s">
        <v>14</v>
      </c>
      <c r="J54" s="3"/>
      <c r="K54" s="1"/>
      <c r="L54" s="1"/>
    </row>
    <row r="55" spans="1:12" ht="22.5" customHeight="1" x14ac:dyDescent="0.25">
      <c r="A55" s="18">
        <v>50</v>
      </c>
      <c r="B55" s="11" t="s">
        <v>67</v>
      </c>
      <c r="C55" s="11" t="s">
        <v>29</v>
      </c>
      <c r="D55" s="12">
        <v>45240</v>
      </c>
      <c r="E55" s="16">
        <v>3531.08</v>
      </c>
      <c r="F55" s="11" t="s">
        <v>67</v>
      </c>
      <c r="G55" s="13">
        <f>E55</f>
        <v>3531.08</v>
      </c>
      <c r="H55" s="12">
        <f>D55</f>
        <v>45240</v>
      </c>
      <c r="I55" s="11" t="s">
        <v>14</v>
      </c>
      <c r="J55" s="3"/>
      <c r="K55" s="1"/>
      <c r="L55" s="1"/>
    </row>
    <row r="56" spans="1:12" ht="22.5" customHeight="1" x14ac:dyDescent="0.25">
      <c r="A56" s="18">
        <v>51</v>
      </c>
      <c r="B56" s="8" t="s">
        <v>70</v>
      </c>
      <c r="C56" s="8" t="s">
        <v>73</v>
      </c>
      <c r="D56" s="14">
        <v>45240</v>
      </c>
      <c r="E56" s="17">
        <v>59988</v>
      </c>
      <c r="F56" s="8" t="str">
        <f t="shared" ref="F56" si="92">B56</f>
        <v>ИП Метелева О.Д.</v>
      </c>
      <c r="G56" s="15">
        <f t="shared" ref="G56" si="93">E56</f>
        <v>59988</v>
      </c>
      <c r="H56" s="14">
        <f t="shared" ref="H56" si="94">D56</f>
        <v>45240</v>
      </c>
      <c r="I56" s="8" t="s">
        <v>15</v>
      </c>
      <c r="J56" s="3"/>
      <c r="K56" s="1"/>
      <c r="L56" s="1"/>
    </row>
    <row r="57" spans="1:12" ht="22.5" customHeight="1" x14ac:dyDescent="0.25">
      <c r="A57" s="18">
        <v>52</v>
      </c>
      <c r="B57" s="8" t="s">
        <v>70</v>
      </c>
      <c r="C57" s="8" t="s">
        <v>74</v>
      </c>
      <c r="D57" s="14">
        <v>45240</v>
      </c>
      <c r="E57" s="17">
        <v>249000</v>
      </c>
      <c r="F57" s="8" t="str">
        <f t="shared" ref="F57" si="95">B57</f>
        <v>ИП Метелева О.Д.</v>
      </c>
      <c r="G57" s="15">
        <f t="shared" ref="G57" si="96">E57</f>
        <v>249000</v>
      </c>
      <c r="H57" s="14">
        <f t="shared" ref="H57" si="97">D57</f>
        <v>45240</v>
      </c>
      <c r="I57" s="8" t="s">
        <v>15</v>
      </c>
      <c r="J57" s="3"/>
      <c r="K57" s="1"/>
      <c r="L57" s="1"/>
    </row>
    <row r="58" spans="1:12" ht="22.5" customHeight="1" x14ac:dyDescent="0.25">
      <c r="A58" s="18">
        <v>53</v>
      </c>
      <c r="B58" s="8" t="s">
        <v>71</v>
      </c>
      <c r="C58" s="8" t="s">
        <v>75</v>
      </c>
      <c r="D58" s="14">
        <v>45240</v>
      </c>
      <c r="E58" s="17">
        <v>340000</v>
      </c>
      <c r="F58" s="8" t="str">
        <f t="shared" ref="F58" si="98">B58</f>
        <v>ООО "Аарком"</v>
      </c>
      <c r="G58" s="15">
        <f t="shared" ref="G58" si="99">E58</f>
        <v>340000</v>
      </c>
      <c r="H58" s="14">
        <f t="shared" ref="H58" si="100">D58</f>
        <v>45240</v>
      </c>
      <c r="I58" s="8" t="s">
        <v>15</v>
      </c>
      <c r="J58" s="3"/>
      <c r="K58" s="1"/>
      <c r="L58" s="1"/>
    </row>
    <row r="59" spans="1:12" ht="22.5" customHeight="1" x14ac:dyDescent="0.25">
      <c r="A59" s="18">
        <v>54</v>
      </c>
      <c r="B59" s="8" t="s">
        <v>71</v>
      </c>
      <c r="C59" s="8" t="s">
        <v>76</v>
      </c>
      <c r="D59" s="14">
        <v>45240</v>
      </c>
      <c r="E59" s="17">
        <v>400000</v>
      </c>
      <c r="F59" s="8" t="str">
        <f t="shared" ref="F59" si="101">B59</f>
        <v>ООО "Аарком"</v>
      </c>
      <c r="G59" s="15">
        <f t="shared" ref="G59" si="102">E59</f>
        <v>400000</v>
      </c>
      <c r="H59" s="14">
        <f t="shared" ref="H59" si="103">D59</f>
        <v>45240</v>
      </c>
      <c r="I59" s="8" t="s">
        <v>15</v>
      </c>
      <c r="J59" s="3"/>
      <c r="K59" s="1"/>
      <c r="L59" s="1"/>
    </row>
    <row r="60" spans="1:12" ht="22.5" customHeight="1" x14ac:dyDescent="0.25">
      <c r="A60" s="18">
        <v>55</v>
      </c>
      <c r="B60" s="8" t="s">
        <v>71</v>
      </c>
      <c r="C60" s="8" t="s">
        <v>75</v>
      </c>
      <c r="D60" s="14">
        <v>45240</v>
      </c>
      <c r="E60" s="17">
        <v>131670</v>
      </c>
      <c r="F60" s="8" t="str">
        <f t="shared" ref="F60:F61" si="104">B60</f>
        <v>ООО "Аарком"</v>
      </c>
      <c r="G60" s="15">
        <f t="shared" ref="G60:G61" si="105">E60</f>
        <v>131670</v>
      </c>
      <c r="H60" s="14">
        <f t="shared" ref="H60:H61" si="106">D60</f>
        <v>45240</v>
      </c>
      <c r="I60" s="8" t="s">
        <v>15</v>
      </c>
      <c r="J60" s="3"/>
      <c r="K60" s="1"/>
      <c r="L60" s="1"/>
    </row>
    <row r="61" spans="1:12" ht="22.5" customHeight="1" x14ac:dyDescent="0.25">
      <c r="A61" s="18">
        <v>56</v>
      </c>
      <c r="B61" s="8" t="s">
        <v>46</v>
      </c>
      <c r="C61" s="8" t="s">
        <v>74</v>
      </c>
      <c r="D61" s="14">
        <v>45240</v>
      </c>
      <c r="E61" s="17">
        <v>34000</v>
      </c>
      <c r="F61" s="8" t="str">
        <f t="shared" si="104"/>
        <v>ИП Файзрахманов Ш.Н.</v>
      </c>
      <c r="G61" s="15">
        <f t="shared" si="105"/>
        <v>34000</v>
      </c>
      <c r="H61" s="14">
        <f t="shared" si="106"/>
        <v>45240</v>
      </c>
      <c r="I61" s="8" t="s">
        <v>15</v>
      </c>
      <c r="J61" s="3"/>
      <c r="K61" s="1"/>
      <c r="L61" s="1"/>
    </row>
    <row r="62" spans="1:12" ht="33.75" customHeight="1" x14ac:dyDescent="0.25">
      <c r="A62" s="18">
        <v>57</v>
      </c>
      <c r="B62" s="8" t="s">
        <v>72</v>
      </c>
      <c r="C62" s="8" t="s">
        <v>74</v>
      </c>
      <c r="D62" s="14">
        <v>45240</v>
      </c>
      <c r="E62" s="17">
        <v>455000</v>
      </c>
      <c r="F62" s="8" t="str">
        <f t="shared" ref="F62" si="107">B62</f>
        <v>ООО "Мебель для образовательных учреждений"</v>
      </c>
      <c r="G62" s="15">
        <f t="shared" ref="G62" si="108">E62</f>
        <v>455000</v>
      </c>
      <c r="H62" s="14">
        <f t="shared" ref="H62" si="109">D62</f>
        <v>45240</v>
      </c>
      <c r="I62" s="8" t="s">
        <v>15</v>
      </c>
      <c r="J62" s="3"/>
      <c r="K62" s="1"/>
      <c r="L62" s="1"/>
    </row>
    <row r="63" spans="1:12" ht="22.5" customHeight="1" x14ac:dyDescent="0.25">
      <c r="A63" s="18">
        <v>58</v>
      </c>
      <c r="B63" s="11" t="s">
        <v>9</v>
      </c>
      <c r="C63" s="11" t="s">
        <v>17</v>
      </c>
      <c r="D63" s="12">
        <v>45243</v>
      </c>
      <c r="E63" s="16">
        <v>1584.48</v>
      </c>
      <c r="F63" s="13" t="s">
        <v>18</v>
      </c>
      <c r="G63" s="13">
        <v>1584.48</v>
      </c>
      <c r="H63" s="12">
        <f>D63</f>
        <v>45243</v>
      </c>
      <c r="I63" s="11" t="s">
        <v>14</v>
      </c>
      <c r="J63" s="3"/>
      <c r="K63" s="1"/>
      <c r="L63" s="1"/>
    </row>
    <row r="64" spans="1:12" ht="22.5" customHeight="1" x14ac:dyDescent="0.25">
      <c r="A64" s="18">
        <v>59</v>
      </c>
      <c r="B64" s="8" t="s">
        <v>77</v>
      </c>
      <c r="C64" s="8" t="s">
        <v>78</v>
      </c>
      <c r="D64" s="14">
        <v>45243</v>
      </c>
      <c r="E64" s="17">
        <v>100000</v>
      </c>
      <c r="F64" s="8" t="str">
        <f t="shared" ref="F64" si="110">B64</f>
        <v>ИП Идрисов М.З.</v>
      </c>
      <c r="G64" s="15">
        <f t="shared" ref="G64" si="111">E64</f>
        <v>100000</v>
      </c>
      <c r="H64" s="14">
        <f t="shared" ref="H64:H67" si="112">D64</f>
        <v>45243</v>
      </c>
      <c r="I64" s="11" t="s">
        <v>14</v>
      </c>
      <c r="J64" s="3"/>
      <c r="K64" s="1"/>
      <c r="L64" s="1"/>
    </row>
    <row r="65" spans="1:12" ht="22.5" customHeight="1" x14ac:dyDescent="0.25">
      <c r="A65" s="18">
        <v>60</v>
      </c>
      <c r="B65" s="11" t="s">
        <v>19</v>
      </c>
      <c r="C65" s="11" t="s">
        <v>20</v>
      </c>
      <c r="D65" s="12">
        <v>45243</v>
      </c>
      <c r="E65" s="16">
        <v>7668.43</v>
      </c>
      <c r="F65" s="13" t="s">
        <v>19</v>
      </c>
      <c r="G65" s="13">
        <f>E65</f>
        <v>7668.43</v>
      </c>
      <c r="H65" s="12">
        <f t="shared" si="112"/>
        <v>45243</v>
      </c>
      <c r="I65" s="11" t="s">
        <v>14</v>
      </c>
      <c r="J65" s="3"/>
      <c r="K65" s="1"/>
      <c r="L65" s="1"/>
    </row>
    <row r="66" spans="1:12" ht="22.5" customHeight="1" x14ac:dyDescent="0.25">
      <c r="A66" s="18">
        <v>61</v>
      </c>
      <c r="B66" s="11" t="s">
        <v>19</v>
      </c>
      <c r="C66" s="11" t="s">
        <v>20</v>
      </c>
      <c r="D66" s="12">
        <v>45243</v>
      </c>
      <c r="E66" s="16">
        <v>1650</v>
      </c>
      <c r="F66" s="13" t="s">
        <v>19</v>
      </c>
      <c r="G66" s="13">
        <f t="shared" ref="G66:G67" si="113">E66</f>
        <v>1650</v>
      </c>
      <c r="H66" s="12">
        <f t="shared" si="112"/>
        <v>45243</v>
      </c>
      <c r="I66" s="11" t="s">
        <v>14</v>
      </c>
      <c r="J66" s="3"/>
      <c r="K66" s="1"/>
      <c r="L66" s="1"/>
    </row>
    <row r="67" spans="1:12" ht="22.5" customHeight="1" x14ac:dyDescent="0.25">
      <c r="A67" s="18">
        <v>62</v>
      </c>
      <c r="B67" s="11" t="s">
        <v>25</v>
      </c>
      <c r="C67" s="11" t="s">
        <v>49</v>
      </c>
      <c r="D67" s="12">
        <v>45243</v>
      </c>
      <c r="E67" s="16">
        <v>260</v>
      </c>
      <c r="F67" s="11" t="s">
        <v>25</v>
      </c>
      <c r="G67" s="13">
        <f t="shared" si="113"/>
        <v>260</v>
      </c>
      <c r="H67" s="12">
        <f t="shared" si="112"/>
        <v>45243</v>
      </c>
      <c r="I67" s="11" t="s">
        <v>14</v>
      </c>
      <c r="J67" s="3"/>
      <c r="K67" s="1"/>
      <c r="L67" s="1"/>
    </row>
    <row r="68" spans="1:12" ht="22.5" customHeight="1" x14ac:dyDescent="0.25">
      <c r="A68" s="18">
        <v>63</v>
      </c>
      <c r="B68" s="11" t="s">
        <v>25</v>
      </c>
      <c r="C68" s="11" t="s">
        <v>20</v>
      </c>
      <c r="D68" s="12">
        <v>45243</v>
      </c>
      <c r="E68" s="16">
        <v>112</v>
      </c>
      <c r="F68" s="11" t="s">
        <v>25</v>
      </c>
      <c r="G68" s="13">
        <f t="shared" ref="G68" si="114">E68</f>
        <v>112</v>
      </c>
      <c r="H68" s="12">
        <f t="shared" ref="H68:H70" si="115">D68</f>
        <v>45243</v>
      </c>
      <c r="I68" s="11" t="s">
        <v>14</v>
      </c>
      <c r="J68" s="3"/>
      <c r="K68" s="1"/>
      <c r="L68" s="1"/>
    </row>
    <row r="69" spans="1:12" ht="22.5" customHeight="1" x14ac:dyDescent="0.25">
      <c r="A69" s="18">
        <v>64</v>
      </c>
      <c r="B69" s="11" t="s">
        <v>80</v>
      </c>
      <c r="C69" s="11" t="s">
        <v>79</v>
      </c>
      <c r="D69" s="12">
        <v>45244</v>
      </c>
      <c r="E69" s="16">
        <v>5000</v>
      </c>
      <c r="F69" s="11" t="str">
        <f>B69</f>
        <v>ИП Зиннатов Р.Р.</v>
      </c>
      <c r="G69" s="13">
        <f>E69</f>
        <v>5000</v>
      </c>
      <c r="H69" s="12">
        <f t="shared" si="115"/>
        <v>45244</v>
      </c>
      <c r="I69" s="11" t="s">
        <v>14</v>
      </c>
      <c r="J69" s="3"/>
      <c r="K69" s="1"/>
      <c r="L69" s="1"/>
    </row>
    <row r="70" spans="1:12" ht="22.5" customHeight="1" x14ac:dyDescent="0.25">
      <c r="A70" s="18">
        <v>65</v>
      </c>
      <c r="B70" s="8" t="s">
        <v>81</v>
      </c>
      <c r="C70" s="8" t="s">
        <v>82</v>
      </c>
      <c r="D70" s="14">
        <v>45244</v>
      </c>
      <c r="E70" s="17">
        <v>370056</v>
      </c>
      <c r="F70" s="8" t="str">
        <f t="shared" ref="F70" si="116">B70</f>
        <v>ИП Аксенов О.Г.</v>
      </c>
      <c r="G70" s="15">
        <f t="shared" ref="G70" si="117">E70</f>
        <v>370056</v>
      </c>
      <c r="H70" s="14">
        <f t="shared" si="115"/>
        <v>45244</v>
      </c>
      <c r="I70" s="8" t="s">
        <v>15</v>
      </c>
      <c r="J70" s="3"/>
      <c r="K70" s="1"/>
      <c r="L70" s="1"/>
    </row>
    <row r="71" spans="1:12" ht="22.5" customHeight="1" x14ac:dyDescent="0.25">
      <c r="A71" s="18">
        <v>66</v>
      </c>
      <c r="B71" s="8" t="s">
        <v>81</v>
      </c>
      <c r="C71" s="8" t="s">
        <v>83</v>
      </c>
      <c r="D71" s="14">
        <v>45244</v>
      </c>
      <c r="E71" s="17">
        <v>188400</v>
      </c>
      <c r="F71" s="8" t="str">
        <f t="shared" ref="F71" si="118">B71</f>
        <v>ИП Аксенов О.Г.</v>
      </c>
      <c r="G71" s="15">
        <f t="shared" ref="G71:G74" si="119">E71</f>
        <v>188400</v>
      </c>
      <c r="H71" s="14">
        <f t="shared" ref="H71:H74" si="120">D71</f>
        <v>45244</v>
      </c>
      <c r="I71" s="8" t="s">
        <v>15</v>
      </c>
      <c r="J71" s="3"/>
      <c r="K71" s="1"/>
      <c r="L71" s="1"/>
    </row>
    <row r="72" spans="1:12" ht="22.5" customHeight="1" x14ac:dyDescent="0.25">
      <c r="A72" s="18">
        <v>67</v>
      </c>
      <c r="B72" s="11" t="s">
        <v>25</v>
      </c>
      <c r="C72" s="11" t="s">
        <v>62</v>
      </c>
      <c r="D72" s="12">
        <v>45245</v>
      </c>
      <c r="E72" s="16">
        <v>2840</v>
      </c>
      <c r="F72" s="11" t="s">
        <v>25</v>
      </c>
      <c r="G72" s="13">
        <f t="shared" si="119"/>
        <v>2840</v>
      </c>
      <c r="H72" s="12">
        <f t="shared" si="120"/>
        <v>45245</v>
      </c>
      <c r="I72" s="11" t="s">
        <v>14</v>
      </c>
      <c r="J72" s="3"/>
      <c r="K72" s="1"/>
      <c r="L72" s="1"/>
    </row>
    <row r="73" spans="1:12" ht="22.5" customHeight="1" x14ac:dyDescent="0.25">
      <c r="A73" s="18">
        <v>68</v>
      </c>
      <c r="B73" s="8" t="s">
        <v>10</v>
      </c>
      <c r="C73" s="11" t="s">
        <v>33</v>
      </c>
      <c r="D73" s="12">
        <v>45245</v>
      </c>
      <c r="E73" s="16">
        <v>88475.82</v>
      </c>
      <c r="F73" s="8" t="s">
        <v>34</v>
      </c>
      <c r="G73" s="13">
        <f t="shared" si="119"/>
        <v>88475.82</v>
      </c>
      <c r="H73" s="12">
        <f t="shared" si="120"/>
        <v>45245</v>
      </c>
      <c r="I73" s="11" t="s">
        <v>11</v>
      </c>
      <c r="J73" s="3"/>
      <c r="K73" s="1"/>
      <c r="L73" s="1"/>
    </row>
    <row r="74" spans="1:12" ht="22.5" customHeight="1" x14ac:dyDescent="0.25">
      <c r="A74" s="18">
        <v>69</v>
      </c>
      <c r="B74" s="8" t="s">
        <v>46</v>
      </c>
      <c r="C74" s="8" t="s">
        <v>84</v>
      </c>
      <c r="D74" s="14">
        <v>45245</v>
      </c>
      <c r="E74" s="17">
        <v>9330</v>
      </c>
      <c r="F74" s="8" t="str">
        <f t="shared" ref="F74" si="121">B74</f>
        <v>ИП Файзрахманов Ш.Н.</v>
      </c>
      <c r="G74" s="15">
        <f t="shared" si="119"/>
        <v>9330</v>
      </c>
      <c r="H74" s="14">
        <f t="shared" si="120"/>
        <v>45245</v>
      </c>
      <c r="I74" s="8" t="s">
        <v>15</v>
      </c>
      <c r="J74" s="3"/>
      <c r="K74" s="1"/>
      <c r="L74" s="1"/>
    </row>
    <row r="75" spans="1:12" ht="22.5" customHeight="1" x14ac:dyDescent="0.25">
      <c r="A75" s="18">
        <v>70</v>
      </c>
      <c r="B75" s="11" t="s">
        <v>25</v>
      </c>
      <c r="C75" s="11" t="s">
        <v>52</v>
      </c>
      <c r="D75" s="12">
        <v>45245</v>
      </c>
      <c r="E75" s="16">
        <v>300</v>
      </c>
      <c r="F75" s="11" t="s">
        <v>25</v>
      </c>
      <c r="G75" s="13">
        <f t="shared" ref="G75:G76" si="122">E75</f>
        <v>300</v>
      </c>
      <c r="H75" s="12">
        <f t="shared" ref="H75:H76" si="123">D75</f>
        <v>45245</v>
      </c>
      <c r="I75" s="11" t="s">
        <v>14</v>
      </c>
      <c r="J75" s="3"/>
      <c r="K75" s="1"/>
      <c r="L75" s="1"/>
    </row>
    <row r="76" spans="1:12" ht="22.5" customHeight="1" x14ac:dyDescent="0.25">
      <c r="A76" s="18">
        <v>71</v>
      </c>
      <c r="B76" s="8" t="s">
        <v>21</v>
      </c>
      <c r="C76" s="8" t="s">
        <v>28</v>
      </c>
      <c r="D76" s="14">
        <v>45246</v>
      </c>
      <c r="E76" s="17">
        <v>9720</v>
      </c>
      <c r="F76" s="8" t="str">
        <f t="shared" ref="F76" si="124">B76</f>
        <v>ООО "Богородский молочный завод"</v>
      </c>
      <c r="G76" s="15">
        <f t="shared" si="122"/>
        <v>9720</v>
      </c>
      <c r="H76" s="14">
        <f t="shared" si="123"/>
        <v>45246</v>
      </c>
      <c r="I76" s="8" t="s">
        <v>15</v>
      </c>
      <c r="J76" s="3"/>
      <c r="K76" s="1"/>
      <c r="L76" s="1"/>
    </row>
    <row r="77" spans="1:12" ht="22.5" customHeight="1" x14ac:dyDescent="0.25">
      <c r="A77" s="18">
        <v>72</v>
      </c>
      <c r="B77" s="8" t="s">
        <v>21</v>
      </c>
      <c r="C77" s="8" t="s">
        <v>28</v>
      </c>
      <c r="D77" s="14">
        <v>45246</v>
      </c>
      <c r="E77" s="17">
        <v>471.24</v>
      </c>
      <c r="F77" s="8" t="str">
        <f t="shared" ref="F77" si="125">B77</f>
        <v>ООО "Богородский молочный завод"</v>
      </c>
      <c r="G77" s="15">
        <f t="shared" ref="G77:G78" si="126">E77</f>
        <v>471.24</v>
      </c>
      <c r="H77" s="14">
        <f t="shared" ref="H77:H78" si="127">D77</f>
        <v>45246</v>
      </c>
      <c r="I77" s="8" t="s">
        <v>15</v>
      </c>
      <c r="J77" s="3"/>
      <c r="K77" s="1"/>
      <c r="L77" s="1"/>
    </row>
    <row r="78" spans="1:12" ht="22.5" customHeight="1" x14ac:dyDescent="0.25">
      <c r="A78" s="18">
        <v>73</v>
      </c>
      <c r="B78" s="11" t="s">
        <v>25</v>
      </c>
      <c r="C78" s="11" t="s">
        <v>85</v>
      </c>
      <c r="D78" s="12">
        <v>45247</v>
      </c>
      <c r="E78" s="16">
        <v>190</v>
      </c>
      <c r="F78" s="11" t="s">
        <v>25</v>
      </c>
      <c r="G78" s="13">
        <f t="shared" si="126"/>
        <v>190</v>
      </c>
      <c r="H78" s="12">
        <f t="shared" si="127"/>
        <v>45247</v>
      </c>
      <c r="I78" s="11" t="s">
        <v>14</v>
      </c>
      <c r="J78" s="3"/>
      <c r="K78" s="1"/>
      <c r="L78" s="1"/>
    </row>
    <row r="79" spans="1:12" ht="22.5" customHeight="1" x14ac:dyDescent="0.25">
      <c r="A79" s="18">
        <v>74</v>
      </c>
      <c r="B79" s="8" t="s">
        <v>56</v>
      </c>
      <c r="C79" s="8" t="s">
        <v>37</v>
      </c>
      <c r="D79" s="14">
        <v>45247</v>
      </c>
      <c r="E79" s="17">
        <v>37470</v>
      </c>
      <c r="F79" s="8" t="s">
        <v>56</v>
      </c>
      <c r="G79" s="15">
        <f>E79</f>
        <v>37470</v>
      </c>
      <c r="H79" s="14">
        <f>D79</f>
        <v>45247</v>
      </c>
      <c r="I79" s="8" t="s">
        <v>14</v>
      </c>
      <c r="J79" s="3"/>
      <c r="K79" s="1"/>
      <c r="L79" s="1"/>
    </row>
    <row r="80" spans="1:12" ht="22.5" customHeight="1" x14ac:dyDescent="0.25">
      <c r="A80" s="18">
        <v>75</v>
      </c>
      <c r="B80" s="11" t="s">
        <v>25</v>
      </c>
      <c r="C80" s="11" t="s">
        <v>86</v>
      </c>
      <c r="D80" s="12">
        <v>45250</v>
      </c>
      <c r="E80" s="16">
        <v>6830</v>
      </c>
      <c r="F80" s="11" t="s">
        <v>25</v>
      </c>
      <c r="G80" s="13">
        <f t="shared" ref="G80:G82" si="128">E80</f>
        <v>6830</v>
      </c>
      <c r="H80" s="12">
        <f t="shared" ref="H80:H82" si="129">D80</f>
        <v>45250</v>
      </c>
      <c r="I80" s="11" t="s">
        <v>14</v>
      </c>
      <c r="J80" s="3"/>
      <c r="K80" s="1"/>
      <c r="L80" s="1"/>
    </row>
    <row r="81" spans="1:12" ht="22.5" customHeight="1" x14ac:dyDescent="0.25">
      <c r="A81" s="18">
        <v>76</v>
      </c>
      <c r="B81" s="8" t="s">
        <v>61</v>
      </c>
      <c r="C81" s="8" t="s">
        <v>41</v>
      </c>
      <c r="D81" s="14">
        <v>45250</v>
      </c>
      <c r="E81" s="17">
        <v>286900</v>
      </c>
      <c r="F81" s="8" t="str">
        <f t="shared" ref="F81:F82" si="130">B81</f>
        <v>ИП Петухов Д.Н.</v>
      </c>
      <c r="G81" s="15">
        <f t="shared" si="128"/>
        <v>286900</v>
      </c>
      <c r="H81" s="14">
        <f t="shared" si="129"/>
        <v>45250</v>
      </c>
      <c r="I81" s="8" t="s">
        <v>15</v>
      </c>
      <c r="J81" s="3"/>
      <c r="K81" s="1"/>
      <c r="L81" s="1"/>
    </row>
    <row r="82" spans="1:12" ht="22.5" customHeight="1" x14ac:dyDescent="0.25">
      <c r="A82" s="18">
        <v>77</v>
      </c>
      <c r="B82" s="8" t="s">
        <v>21</v>
      </c>
      <c r="C82" s="8" t="s">
        <v>28</v>
      </c>
      <c r="D82" s="14">
        <v>45250</v>
      </c>
      <c r="E82" s="17">
        <v>3731.76</v>
      </c>
      <c r="F82" s="8" t="str">
        <f t="shared" si="130"/>
        <v>ООО "Богородский молочный завод"</v>
      </c>
      <c r="G82" s="15">
        <f t="shared" si="128"/>
        <v>3731.76</v>
      </c>
      <c r="H82" s="14">
        <f t="shared" si="129"/>
        <v>45250</v>
      </c>
      <c r="I82" s="8" t="s">
        <v>15</v>
      </c>
      <c r="J82" s="3"/>
      <c r="K82" s="1"/>
      <c r="L82" s="1"/>
    </row>
    <row r="83" spans="1:12" ht="22.5" customHeight="1" x14ac:dyDescent="0.25">
      <c r="A83" s="18">
        <v>78</v>
      </c>
      <c r="B83" s="8" t="s">
        <v>21</v>
      </c>
      <c r="C83" s="8" t="s">
        <v>28</v>
      </c>
      <c r="D83" s="14">
        <v>45250</v>
      </c>
      <c r="E83" s="17">
        <v>3736</v>
      </c>
      <c r="F83" s="8" t="str">
        <f t="shared" ref="F83" si="131">B83</f>
        <v>ООО "Богородский молочный завод"</v>
      </c>
      <c r="G83" s="15">
        <f t="shared" ref="G83" si="132">E83</f>
        <v>3736</v>
      </c>
      <c r="H83" s="14">
        <f t="shared" ref="H83" si="133">D83</f>
        <v>45250</v>
      </c>
      <c r="I83" s="8" t="s">
        <v>15</v>
      </c>
      <c r="J83" s="3"/>
      <c r="K83" s="1"/>
      <c r="L83" s="1"/>
    </row>
    <row r="84" spans="1:12" ht="22.5" customHeight="1" x14ac:dyDescent="0.25">
      <c r="A84" s="18">
        <v>79</v>
      </c>
      <c r="B84" s="8" t="s">
        <v>21</v>
      </c>
      <c r="C84" s="8" t="s">
        <v>28</v>
      </c>
      <c r="D84" s="14">
        <v>45250</v>
      </c>
      <c r="E84" s="17">
        <v>6512.4</v>
      </c>
      <c r="F84" s="8" t="str">
        <f t="shared" ref="F84" si="134">B84</f>
        <v>ООО "Богородский молочный завод"</v>
      </c>
      <c r="G84" s="15">
        <f t="shared" ref="G84:G85" si="135">E84</f>
        <v>6512.4</v>
      </c>
      <c r="H84" s="14">
        <f t="shared" ref="H84:H85" si="136">D84</f>
        <v>45250</v>
      </c>
      <c r="I84" s="8" t="s">
        <v>15</v>
      </c>
      <c r="J84" s="3"/>
      <c r="K84" s="1"/>
      <c r="L84" s="1"/>
    </row>
    <row r="85" spans="1:12" ht="22.5" customHeight="1" x14ac:dyDescent="0.25">
      <c r="A85" s="18">
        <v>80</v>
      </c>
      <c r="B85" s="8" t="s">
        <v>36</v>
      </c>
      <c r="C85" s="8" t="s">
        <v>32</v>
      </c>
      <c r="D85" s="14">
        <v>45250</v>
      </c>
      <c r="E85" s="17">
        <v>5291</v>
      </c>
      <c r="F85" s="8" t="s">
        <v>36</v>
      </c>
      <c r="G85" s="15">
        <f t="shared" si="135"/>
        <v>5291</v>
      </c>
      <c r="H85" s="14">
        <f t="shared" si="136"/>
        <v>45250</v>
      </c>
      <c r="I85" s="8" t="s">
        <v>14</v>
      </c>
      <c r="J85" s="3"/>
      <c r="K85" s="1"/>
      <c r="L85" s="1"/>
    </row>
    <row r="86" spans="1:12" ht="22.5" customHeight="1" x14ac:dyDescent="0.25">
      <c r="A86" s="18">
        <v>81</v>
      </c>
      <c r="B86" s="8" t="s">
        <v>36</v>
      </c>
      <c r="C86" s="8" t="s">
        <v>32</v>
      </c>
      <c r="D86" s="14">
        <v>45250</v>
      </c>
      <c r="E86" s="17">
        <v>4750</v>
      </c>
      <c r="F86" s="8" t="s">
        <v>36</v>
      </c>
      <c r="G86" s="15">
        <f t="shared" ref="G86:G88" si="137">E86</f>
        <v>4750</v>
      </c>
      <c r="H86" s="14">
        <f t="shared" ref="H86:H88" si="138">D86</f>
        <v>45250</v>
      </c>
      <c r="I86" s="8" t="s">
        <v>14</v>
      </c>
      <c r="J86" s="3"/>
      <c r="K86" s="1"/>
      <c r="L86" s="1"/>
    </row>
    <row r="87" spans="1:12" ht="22.5" customHeight="1" x14ac:dyDescent="0.25">
      <c r="A87" s="18">
        <v>82</v>
      </c>
      <c r="B87" s="8" t="s">
        <v>10</v>
      </c>
      <c r="C87" s="8" t="s">
        <v>26</v>
      </c>
      <c r="D87" s="14">
        <v>45252</v>
      </c>
      <c r="E87" s="17">
        <v>46356.65</v>
      </c>
      <c r="F87" s="8" t="s">
        <v>22</v>
      </c>
      <c r="G87" s="15">
        <f t="shared" si="137"/>
        <v>46356.65</v>
      </c>
      <c r="H87" s="14">
        <f t="shared" si="138"/>
        <v>45252</v>
      </c>
      <c r="I87" s="8" t="s">
        <v>11</v>
      </c>
      <c r="J87" s="3"/>
      <c r="K87" s="1"/>
      <c r="L87" s="1"/>
    </row>
    <row r="88" spans="1:12" ht="22.5" customHeight="1" x14ac:dyDescent="0.25">
      <c r="A88" s="18">
        <v>83</v>
      </c>
      <c r="B88" s="8" t="s">
        <v>10</v>
      </c>
      <c r="C88" s="8" t="s">
        <v>27</v>
      </c>
      <c r="D88" s="14">
        <v>45252</v>
      </c>
      <c r="E88" s="17">
        <v>16685.2</v>
      </c>
      <c r="F88" s="15" t="s">
        <v>22</v>
      </c>
      <c r="G88" s="15">
        <f t="shared" si="137"/>
        <v>16685.2</v>
      </c>
      <c r="H88" s="14">
        <f t="shared" si="138"/>
        <v>45252</v>
      </c>
      <c r="I88" s="8" t="s">
        <v>11</v>
      </c>
      <c r="J88" s="3"/>
      <c r="K88" s="1"/>
      <c r="L88" s="1"/>
    </row>
    <row r="89" spans="1:12" ht="22.5" customHeight="1" x14ac:dyDescent="0.25">
      <c r="A89" s="18">
        <v>84</v>
      </c>
      <c r="B89" s="8" t="s">
        <v>87</v>
      </c>
      <c r="C89" s="8" t="s">
        <v>88</v>
      </c>
      <c r="D89" s="14">
        <v>45252</v>
      </c>
      <c r="E89" s="17">
        <v>4500</v>
      </c>
      <c r="F89" s="8" t="s">
        <v>87</v>
      </c>
      <c r="G89" s="15">
        <v>4500</v>
      </c>
      <c r="H89" s="14">
        <f>D89</f>
        <v>45252</v>
      </c>
      <c r="I89" s="8" t="s">
        <v>14</v>
      </c>
      <c r="J89" s="3"/>
      <c r="K89" s="1"/>
      <c r="L89" s="1"/>
    </row>
    <row r="90" spans="1:12" ht="22.5" customHeight="1" x14ac:dyDescent="0.25">
      <c r="A90" s="18">
        <v>85</v>
      </c>
      <c r="B90" s="8" t="s">
        <v>89</v>
      </c>
      <c r="C90" s="8" t="s">
        <v>90</v>
      </c>
      <c r="D90" s="14">
        <v>45252</v>
      </c>
      <c r="E90" s="17">
        <v>262965.14</v>
      </c>
      <c r="F90" s="8" t="str">
        <f t="shared" ref="F90" si="139">B90</f>
        <v>ООО "Мега-Строй"</v>
      </c>
      <c r="G90" s="15">
        <f t="shared" ref="G90" si="140">E90</f>
        <v>262965.14</v>
      </c>
      <c r="H90" s="14">
        <f t="shared" ref="H90" si="141">D90</f>
        <v>45252</v>
      </c>
      <c r="I90" s="8" t="s">
        <v>15</v>
      </c>
      <c r="J90" s="3"/>
      <c r="K90" s="1"/>
      <c r="L90" s="1"/>
    </row>
    <row r="91" spans="1:12" ht="22.5" customHeight="1" x14ac:dyDescent="0.25">
      <c r="A91" s="18">
        <v>86</v>
      </c>
      <c r="B91" s="8" t="s">
        <v>9</v>
      </c>
      <c r="C91" s="22" t="s">
        <v>92</v>
      </c>
      <c r="D91" s="14">
        <v>45253</v>
      </c>
      <c r="E91" s="17">
        <v>59987</v>
      </c>
      <c r="F91" s="8" t="s">
        <v>91</v>
      </c>
      <c r="G91" s="15">
        <f>E91</f>
        <v>59987</v>
      </c>
      <c r="H91" s="14">
        <f>D91</f>
        <v>45253</v>
      </c>
      <c r="I91" s="8" t="s">
        <v>14</v>
      </c>
      <c r="J91" s="3"/>
      <c r="K91" s="1"/>
      <c r="L91" s="1"/>
    </row>
    <row r="92" spans="1:12" ht="22.5" customHeight="1" x14ac:dyDescent="0.25">
      <c r="A92" s="18">
        <v>87</v>
      </c>
      <c r="B92" s="11" t="s">
        <v>25</v>
      </c>
      <c r="C92" s="11" t="s">
        <v>37</v>
      </c>
      <c r="D92" s="12">
        <v>45253</v>
      </c>
      <c r="E92" s="16">
        <v>390</v>
      </c>
      <c r="F92" s="11" t="s">
        <v>25</v>
      </c>
      <c r="G92" s="13">
        <f t="shared" ref="G92" si="142">E92</f>
        <v>390</v>
      </c>
      <c r="H92" s="12">
        <f t="shared" ref="H92" si="143">D92</f>
        <v>45253</v>
      </c>
      <c r="I92" s="11" t="s">
        <v>14</v>
      </c>
      <c r="J92" s="3"/>
      <c r="K92" s="1"/>
      <c r="L92" s="1"/>
    </row>
    <row r="93" spans="1:12" ht="22.5" customHeight="1" x14ac:dyDescent="0.25">
      <c r="A93" s="18">
        <v>88</v>
      </c>
      <c r="B93" s="8" t="s">
        <v>9</v>
      </c>
      <c r="C93" s="22" t="s">
        <v>38</v>
      </c>
      <c r="D93" s="14">
        <v>45253</v>
      </c>
      <c r="E93" s="17">
        <v>5765.1</v>
      </c>
      <c r="F93" s="8" t="str">
        <f>C93</f>
        <v>Сопровожд. програм. обеспечения</v>
      </c>
      <c r="G93" s="15">
        <f>E93</f>
        <v>5765.1</v>
      </c>
      <c r="H93" s="14">
        <f>D93</f>
        <v>45253</v>
      </c>
      <c r="I93" s="8" t="s">
        <v>14</v>
      </c>
      <c r="J93" s="3"/>
      <c r="K93" s="1"/>
      <c r="L93" s="1"/>
    </row>
    <row r="94" spans="1:12" ht="22.5" customHeight="1" x14ac:dyDescent="0.25">
      <c r="A94" s="18">
        <v>89</v>
      </c>
      <c r="B94" s="8" t="s">
        <v>21</v>
      </c>
      <c r="C94" s="8" t="s">
        <v>28</v>
      </c>
      <c r="D94" s="14">
        <v>45254</v>
      </c>
      <c r="E94" s="17">
        <v>3969.5</v>
      </c>
      <c r="F94" s="8" t="str">
        <f t="shared" ref="F94" si="144">B94</f>
        <v>ООО "Богородский молочный завод"</v>
      </c>
      <c r="G94" s="15">
        <f t="shared" ref="G94" si="145">E94</f>
        <v>3969.5</v>
      </c>
      <c r="H94" s="14">
        <f t="shared" ref="H94" si="146">D94</f>
        <v>45254</v>
      </c>
      <c r="I94" s="8" t="s">
        <v>15</v>
      </c>
      <c r="J94" s="3"/>
      <c r="K94" s="1"/>
      <c r="L94" s="1"/>
    </row>
    <row r="95" spans="1:12" ht="21" customHeight="1" x14ac:dyDescent="0.25">
      <c r="A95" s="18">
        <v>90</v>
      </c>
      <c r="B95" s="8" t="s">
        <v>21</v>
      </c>
      <c r="C95" s="8" t="s">
        <v>28</v>
      </c>
      <c r="D95" s="14">
        <v>45254</v>
      </c>
      <c r="E95" s="17">
        <v>3969.5</v>
      </c>
      <c r="F95" s="8" t="str">
        <f t="shared" ref="F95:F96" si="147">B95</f>
        <v>ООО "Богородский молочный завод"</v>
      </c>
      <c r="G95" s="15">
        <f t="shared" ref="G95:G96" si="148">E95</f>
        <v>3969.5</v>
      </c>
      <c r="H95" s="14">
        <f t="shared" ref="H95:H96" si="149">D95</f>
        <v>45254</v>
      </c>
      <c r="I95" s="8" t="s">
        <v>15</v>
      </c>
      <c r="J95" s="3"/>
      <c r="K95" s="1"/>
      <c r="L95" s="1"/>
    </row>
    <row r="96" spans="1:12" ht="21" customHeight="1" x14ac:dyDescent="0.25">
      <c r="A96" s="18">
        <v>91</v>
      </c>
      <c r="B96" s="8" t="s">
        <v>21</v>
      </c>
      <c r="C96" s="8" t="s">
        <v>28</v>
      </c>
      <c r="D96" s="14">
        <v>45254</v>
      </c>
      <c r="E96" s="17">
        <v>9720</v>
      </c>
      <c r="F96" s="8" t="str">
        <f t="shared" si="147"/>
        <v>ООО "Богородский молочный завод"</v>
      </c>
      <c r="G96" s="15">
        <f t="shared" si="148"/>
        <v>9720</v>
      </c>
      <c r="H96" s="14">
        <f t="shared" si="149"/>
        <v>45254</v>
      </c>
      <c r="I96" s="8" t="s">
        <v>15</v>
      </c>
      <c r="J96" s="3"/>
      <c r="K96" s="1"/>
      <c r="L96" s="1"/>
    </row>
    <row r="97" spans="1:12" ht="21" customHeight="1" x14ac:dyDescent="0.25">
      <c r="A97" s="18">
        <v>92</v>
      </c>
      <c r="B97" s="8" t="s">
        <v>21</v>
      </c>
      <c r="C97" s="8" t="s">
        <v>28</v>
      </c>
      <c r="D97" s="14">
        <v>45254</v>
      </c>
      <c r="E97" s="17">
        <v>8202.06</v>
      </c>
      <c r="F97" s="8" t="str">
        <f t="shared" ref="F97" si="150">B97</f>
        <v>ООО "Богородский молочный завод"</v>
      </c>
      <c r="G97" s="15">
        <f t="shared" ref="G97" si="151">E97</f>
        <v>8202.06</v>
      </c>
      <c r="H97" s="14">
        <f t="shared" ref="H97" si="152">D97</f>
        <v>45254</v>
      </c>
      <c r="I97" s="8" t="s">
        <v>15</v>
      </c>
      <c r="J97" s="3"/>
      <c r="K97" s="1"/>
      <c r="L97" s="1"/>
    </row>
    <row r="98" spans="1:12" ht="24" customHeight="1" x14ac:dyDescent="0.25">
      <c r="A98" s="18">
        <v>93</v>
      </c>
      <c r="B98" s="8" t="s">
        <v>93</v>
      </c>
      <c r="C98" s="8" t="s">
        <v>28</v>
      </c>
      <c r="D98" s="14">
        <v>45254</v>
      </c>
      <c r="E98" s="17">
        <v>17550</v>
      </c>
      <c r="F98" s="8" t="str">
        <f t="shared" ref="F98" si="153">B98</f>
        <v>ИП Сулейманов С.Г.О.</v>
      </c>
      <c r="G98" s="15">
        <f t="shared" ref="G98" si="154">E98</f>
        <v>17550</v>
      </c>
      <c r="H98" s="14">
        <f t="shared" ref="H98" si="155">D98</f>
        <v>45254</v>
      </c>
      <c r="I98" s="8" t="s">
        <v>15</v>
      </c>
      <c r="J98" s="3"/>
      <c r="K98" s="1"/>
      <c r="L98" s="1"/>
    </row>
    <row r="99" spans="1:12" ht="23.25" customHeight="1" x14ac:dyDescent="0.25">
      <c r="A99" s="18">
        <v>94</v>
      </c>
      <c r="B99" s="8" t="s">
        <v>56</v>
      </c>
      <c r="C99" s="8" t="s">
        <v>28</v>
      </c>
      <c r="D99" s="14">
        <v>45254</v>
      </c>
      <c r="E99" s="17">
        <v>304250</v>
      </c>
      <c r="F99" s="8" t="str">
        <f t="shared" ref="F99:F100" si="156">B99</f>
        <v>ООО "Меркурий первый"</v>
      </c>
      <c r="G99" s="15">
        <f t="shared" ref="G99:G100" si="157">E99</f>
        <v>304250</v>
      </c>
      <c r="H99" s="14">
        <f t="shared" ref="H99:H100" si="158">D99</f>
        <v>45254</v>
      </c>
      <c r="I99" s="8" t="s">
        <v>15</v>
      </c>
      <c r="J99" s="3"/>
      <c r="K99" s="1"/>
      <c r="L99" s="1"/>
    </row>
    <row r="100" spans="1:12" ht="23.25" customHeight="1" x14ac:dyDescent="0.25">
      <c r="A100" s="18">
        <v>95</v>
      </c>
      <c r="B100" s="8" t="s">
        <v>40</v>
      </c>
      <c r="C100" s="8" t="s">
        <v>44</v>
      </c>
      <c r="D100" s="14">
        <v>45254</v>
      </c>
      <c r="E100" s="17">
        <v>4023.54</v>
      </c>
      <c r="F100" s="8" t="str">
        <f t="shared" si="156"/>
        <v>ООО "Мир продуктов"</v>
      </c>
      <c r="G100" s="15">
        <f t="shared" si="157"/>
        <v>4023.54</v>
      </c>
      <c r="H100" s="14">
        <f t="shared" si="158"/>
        <v>45254</v>
      </c>
      <c r="I100" s="8" t="s">
        <v>15</v>
      </c>
      <c r="J100" s="3"/>
      <c r="K100" s="1"/>
      <c r="L100" s="1"/>
    </row>
    <row r="101" spans="1:12" ht="23.25" customHeight="1" x14ac:dyDescent="0.25">
      <c r="A101" s="18">
        <v>96</v>
      </c>
      <c r="B101" s="8" t="s">
        <v>40</v>
      </c>
      <c r="C101" s="8" t="s">
        <v>44</v>
      </c>
      <c r="D101" s="14">
        <v>45254</v>
      </c>
      <c r="E101" s="17">
        <v>3017.4</v>
      </c>
      <c r="F101" s="8" t="str">
        <f t="shared" ref="F101" si="159">B101</f>
        <v>ООО "Мир продуктов"</v>
      </c>
      <c r="G101" s="15">
        <f t="shared" ref="G101" si="160">E101</f>
        <v>3017.4</v>
      </c>
      <c r="H101" s="14">
        <f t="shared" ref="H101" si="161">D101</f>
        <v>45254</v>
      </c>
      <c r="I101" s="8" t="s">
        <v>15</v>
      </c>
      <c r="J101" s="3"/>
      <c r="K101" s="1"/>
      <c r="L101" s="1"/>
    </row>
    <row r="102" spans="1:12" ht="23.25" customHeight="1" x14ac:dyDescent="0.25">
      <c r="A102" s="18">
        <v>97</v>
      </c>
      <c r="B102" s="8" t="s">
        <v>40</v>
      </c>
      <c r="C102" s="8" t="s">
        <v>44</v>
      </c>
      <c r="D102" s="14">
        <v>45254</v>
      </c>
      <c r="E102" s="17">
        <v>3452</v>
      </c>
      <c r="F102" s="8" t="str">
        <f t="shared" ref="F102" si="162">B102</f>
        <v>ООО "Мир продуктов"</v>
      </c>
      <c r="G102" s="15">
        <f t="shared" ref="G102" si="163">E102</f>
        <v>3452</v>
      </c>
      <c r="H102" s="14">
        <f t="shared" ref="H102" si="164">D102</f>
        <v>45254</v>
      </c>
      <c r="I102" s="8" t="s">
        <v>15</v>
      </c>
      <c r="J102" s="3"/>
      <c r="K102" s="1"/>
      <c r="L102" s="1"/>
    </row>
    <row r="103" spans="1:12" ht="23.25" customHeight="1" x14ac:dyDescent="0.25">
      <c r="A103" s="18">
        <v>98</v>
      </c>
      <c r="B103" s="8" t="s">
        <v>45</v>
      </c>
      <c r="C103" s="8" t="s">
        <v>44</v>
      </c>
      <c r="D103" s="14">
        <v>45254</v>
      </c>
      <c r="E103" s="17">
        <v>1464.34</v>
      </c>
      <c r="F103" s="8" t="str">
        <f t="shared" ref="F103" si="165">B103</f>
        <v>ИП Мунирова Г.Б.</v>
      </c>
      <c r="G103" s="15">
        <f t="shared" ref="G103" si="166">E103</f>
        <v>1464.34</v>
      </c>
      <c r="H103" s="14">
        <f t="shared" ref="H103" si="167">D103</f>
        <v>45254</v>
      </c>
      <c r="I103" s="8" t="s">
        <v>15</v>
      </c>
      <c r="J103" s="3"/>
      <c r="K103" s="1"/>
      <c r="L103" s="1"/>
    </row>
    <row r="104" spans="1:12" ht="23.25" customHeight="1" x14ac:dyDescent="0.25">
      <c r="A104" s="18">
        <v>99</v>
      </c>
      <c r="B104" s="8" t="s">
        <v>45</v>
      </c>
      <c r="C104" s="8" t="s">
        <v>44</v>
      </c>
      <c r="D104" s="14">
        <v>45254</v>
      </c>
      <c r="E104" s="17">
        <v>8294.91</v>
      </c>
      <c r="F104" s="8" t="str">
        <f t="shared" ref="F104:F105" si="168">B104</f>
        <v>ИП Мунирова Г.Б.</v>
      </c>
      <c r="G104" s="15">
        <f t="shared" ref="G104:G105" si="169">E104</f>
        <v>8294.91</v>
      </c>
      <c r="H104" s="14">
        <f t="shared" ref="H104:H105" si="170">D104</f>
        <v>45254</v>
      </c>
      <c r="I104" s="8" t="s">
        <v>15</v>
      </c>
      <c r="J104" s="3"/>
      <c r="K104" s="1"/>
      <c r="L104" s="1"/>
    </row>
    <row r="105" spans="1:12" ht="23.25" customHeight="1" x14ac:dyDescent="0.25">
      <c r="A105" s="18">
        <v>100</v>
      </c>
      <c r="B105" s="8" t="s">
        <v>40</v>
      </c>
      <c r="C105" s="8" t="s">
        <v>44</v>
      </c>
      <c r="D105" s="14">
        <v>45254</v>
      </c>
      <c r="E105" s="17">
        <v>920</v>
      </c>
      <c r="F105" s="8" t="str">
        <f t="shared" si="168"/>
        <v>ООО "Мир продуктов"</v>
      </c>
      <c r="G105" s="15">
        <f t="shared" si="169"/>
        <v>920</v>
      </c>
      <c r="H105" s="14">
        <f t="shared" si="170"/>
        <v>45254</v>
      </c>
      <c r="I105" s="8" t="s">
        <v>15</v>
      </c>
      <c r="J105" s="3"/>
      <c r="K105" s="1"/>
      <c r="L105" s="1"/>
    </row>
    <row r="106" spans="1:12" ht="23.25" customHeight="1" x14ac:dyDescent="0.25">
      <c r="A106" s="18">
        <v>101</v>
      </c>
      <c r="B106" s="8" t="s">
        <v>40</v>
      </c>
      <c r="C106" s="8" t="s">
        <v>44</v>
      </c>
      <c r="D106" s="14">
        <v>45254</v>
      </c>
      <c r="E106" s="17">
        <v>3894.96</v>
      </c>
      <c r="F106" s="8" t="str">
        <f t="shared" ref="F106" si="171">B106</f>
        <v>ООО "Мир продуктов"</v>
      </c>
      <c r="G106" s="15">
        <f t="shared" ref="G106" si="172">E106</f>
        <v>3894.96</v>
      </c>
      <c r="H106" s="14">
        <f t="shared" ref="H106" si="173">D106</f>
        <v>45254</v>
      </c>
      <c r="I106" s="8" t="s">
        <v>15</v>
      </c>
      <c r="J106" s="3"/>
      <c r="K106" s="1"/>
      <c r="L106" s="1"/>
    </row>
    <row r="107" spans="1:12" ht="23.25" customHeight="1" x14ac:dyDescent="0.25">
      <c r="A107" s="18">
        <v>102</v>
      </c>
      <c r="B107" s="8" t="s">
        <v>40</v>
      </c>
      <c r="C107" s="8" t="s">
        <v>44</v>
      </c>
      <c r="D107" s="14">
        <v>45254</v>
      </c>
      <c r="E107" s="17">
        <v>960</v>
      </c>
      <c r="F107" s="8" t="str">
        <f t="shared" ref="F107" si="174">B107</f>
        <v>ООО "Мир продуктов"</v>
      </c>
      <c r="G107" s="15">
        <f t="shared" ref="G107:G108" si="175">E107</f>
        <v>960</v>
      </c>
      <c r="H107" s="14">
        <f t="shared" ref="H107:H108" si="176">D107</f>
        <v>45254</v>
      </c>
      <c r="I107" s="8" t="s">
        <v>15</v>
      </c>
      <c r="J107" s="3"/>
      <c r="K107" s="1"/>
      <c r="L107" s="1"/>
    </row>
    <row r="108" spans="1:12" ht="23.25" customHeight="1" x14ac:dyDescent="0.25">
      <c r="A108" s="18">
        <v>103</v>
      </c>
      <c r="B108" s="11" t="s">
        <v>25</v>
      </c>
      <c r="C108" s="11" t="s">
        <v>37</v>
      </c>
      <c r="D108" s="12">
        <v>45257</v>
      </c>
      <c r="E108" s="16">
        <v>90</v>
      </c>
      <c r="F108" s="11" t="s">
        <v>25</v>
      </c>
      <c r="G108" s="13">
        <f t="shared" si="175"/>
        <v>90</v>
      </c>
      <c r="H108" s="12">
        <f t="shared" si="176"/>
        <v>45257</v>
      </c>
      <c r="I108" s="11" t="s">
        <v>14</v>
      </c>
      <c r="J108" s="3"/>
      <c r="K108" s="1"/>
      <c r="L108" s="1"/>
    </row>
    <row r="109" spans="1:12" ht="23.25" customHeight="1" x14ac:dyDescent="0.25">
      <c r="A109" s="18">
        <v>104</v>
      </c>
      <c r="B109" s="11" t="s">
        <v>25</v>
      </c>
      <c r="C109" s="11" t="s">
        <v>94</v>
      </c>
      <c r="D109" s="12">
        <v>45257</v>
      </c>
      <c r="E109" s="16">
        <v>2000</v>
      </c>
      <c r="F109" s="11" t="s">
        <v>25</v>
      </c>
      <c r="G109" s="13">
        <f t="shared" ref="G109" si="177">E109</f>
        <v>2000</v>
      </c>
      <c r="H109" s="12">
        <f t="shared" ref="H109" si="178">D109</f>
        <v>45257</v>
      </c>
      <c r="I109" s="11" t="s">
        <v>14</v>
      </c>
      <c r="J109" s="3"/>
      <c r="K109" s="1"/>
      <c r="L109" s="1"/>
    </row>
    <row r="110" spans="1:12" ht="23.25" customHeight="1" x14ac:dyDescent="0.25">
      <c r="A110" s="18">
        <v>105</v>
      </c>
      <c r="B110" s="11" t="s">
        <v>25</v>
      </c>
      <c r="C110" s="11" t="s">
        <v>94</v>
      </c>
      <c r="D110" s="12">
        <v>45257</v>
      </c>
      <c r="E110" s="16">
        <v>2000</v>
      </c>
      <c r="F110" s="11" t="s">
        <v>25</v>
      </c>
      <c r="G110" s="13">
        <f t="shared" ref="G110" si="179">E110</f>
        <v>2000</v>
      </c>
      <c r="H110" s="12">
        <f t="shared" ref="H110" si="180">D110</f>
        <v>45257</v>
      </c>
      <c r="I110" s="11" t="s">
        <v>14</v>
      </c>
      <c r="J110" s="3"/>
      <c r="K110" s="1"/>
      <c r="L110" s="1"/>
    </row>
    <row r="111" spans="1:12" ht="23.25" customHeight="1" x14ac:dyDescent="0.25">
      <c r="A111" s="18">
        <v>106</v>
      </c>
      <c r="B111" s="8" t="s">
        <v>95</v>
      </c>
      <c r="C111" s="8" t="s">
        <v>96</v>
      </c>
      <c r="D111" s="14">
        <v>45257</v>
      </c>
      <c r="E111" s="17">
        <v>340</v>
      </c>
      <c r="F111" s="8" t="s">
        <v>95</v>
      </c>
      <c r="G111" s="15">
        <f>E111</f>
        <v>340</v>
      </c>
      <c r="H111" s="14">
        <f>D111</f>
        <v>45257</v>
      </c>
      <c r="I111" s="8" t="s">
        <v>14</v>
      </c>
      <c r="J111" s="3"/>
      <c r="K111" s="1"/>
      <c r="L111" s="1"/>
    </row>
    <row r="112" spans="1:12" ht="23.25" customHeight="1" x14ac:dyDescent="0.25">
      <c r="A112" s="18">
        <v>107</v>
      </c>
      <c r="B112" s="8" t="s">
        <v>95</v>
      </c>
      <c r="C112" s="8" t="s">
        <v>96</v>
      </c>
      <c r="D112" s="14">
        <v>45257</v>
      </c>
      <c r="E112" s="17">
        <v>80</v>
      </c>
      <c r="F112" s="8" t="s">
        <v>95</v>
      </c>
      <c r="G112" s="15">
        <f>E112</f>
        <v>80</v>
      </c>
      <c r="H112" s="14">
        <f>D112</f>
        <v>45257</v>
      </c>
      <c r="I112" s="8" t="s">
        <v>14</v>
      </c>
      <c r="J112" s="3"/>
      <c r="K112" s="1"/>
      <c r="L112" s="1"/>
    </row>
    <row r="113" spans="1:12" ht="23.25" customHeight="1" x14ac:dyDescent="0.25">
      <c r="A113" s="18">
        <v>108</v>
      </c>
      <c r="B113" s="8" t="s">
        <v>10</v>
      </c>
      <c r="C113" s="8" t="s">
        <v>50</v>
      </c>
      <c r="D113" s="14">
        <v>45257</v>
      </c>
      <c r="E113" s="17">
        <v>205162.45</v>
      </c>
      <c r="F113" s="15" t="s">
        <v>13</v>
      </c>
      <c r="G113" s="15">
        <f t="shared" ref="G113:G117" si="181">E113</f>
        <v>205162.45</v>
      </c>
      <c r="H113" s="14">
        <f t="shared" ref="H113:H117" si="182">D113</f>
        <v>45257</v>
      </c>
      <c r="I113" s="8" t="s">
        <v>11</v>
      </c>
      <c r="J113" s="3"/>
      <c r="K113" s="1"/>
      <c r="L113" s="1"/>
    </row>
    <row r="114" spans="1:12" ht="23.25" customHeight="1" x14ac:dyDescent="0.25">
      <c r="A114" s="18">
        <v>109</v>
      </c>
      <c r="B114" s="8" t="s">
        <v>10</v>
      </c>
      <c r="C114" s="8" t="s">
        <v>12</v>
      </c>
      <c r="D114" s="14">
        <v>45257</v>
      </c>
      <c r="E114" s="17">
        <v>34009.699999999997</v>
      </c>
      <c r="F114" s="15" t="s">
        <v>13</v>
      </c>
      <c r="G114" s="15">
        <f t="shared" si="181"/>
        <v>34009.699999999997</v>
      </c>
      <c r="H114" s="14">
        <f t="shared" si="182"/>
        <v>45257</v>
      </c>
      <c r="I114" s="8" t="s">
        <v>11</v>
      </c>
      <c r="J114" s="3"/>
      <c r="K114" s="1"/>
      <c r="L114" s="1"/>
    </row>
    <row r="115" spans="1:12" ht="23.25" customHeight="1" x14ac:dyDescent="0.25">
      <c r="A115" s="18">
        <v>110</v>
      </c>
      <c r="B115" s="11" t="s">
        <v>25</v>
      </c>
      <c r="C115" s="11" t="s">
        <v>29</v>
      </c>
      <c r="D115" s="12">
        <v>45258</v>
      </c>
      <c r="E115" s="16">
        <v>1220</v>
      </c>
      <c r="F115" s="11" t="s">
        <v>25</v>
      </c>
      <c r="G115" s="13">
        <f t="shared" si="181"/>
        <v>1220</v>
      </c>
      <c r="H115" s="12">
        <f t="shared" si="182"/>
        <v>45258</v>
      </c>
      <c r="I115" s="11" t="s">
        <v>14</v>
      </c>
      <c r="J115" s="3"/>
      <c r="K115" s="1"/>
      <c r="L115" s="1"/>
    </row>
    <row r="116" spans="1:12" ht="23.25" customHeight="1" x14ac:dyDescent="0.25">
      <c r="A116" s="18">
        <v>111</v>
      </c>
      <c r="B116" s="8" t="s">
        <v>10</v>
      </c>
      <c r="C116" s="8" t="s">
        <v>26</v>
      </c>
      <c r="D116" s="14">
        <v>45259</v>
      </c>
      <c r="E116" s="17">
        <v>47594.38</v>
      </c>
      <c r="F116" s="8" t="s">
        <v>22</v>
      </c>
      <c r="G116" s="15">
        <f t="shared" si="181"/>
        <v>47594.38</v>
      </c>
      <c r="H116" s="14">
        <f t="shared" si="182"/>
        <v>45259</v>
      </c>
      <c r="I116" s="8" t="s">
        <v>11</v>
      </c>
      <c r="J116" s="3"/>
      <c r="K116" s="1"/>
      <c r="L116" s="1"/>
    </row>
    <row r="117" spans="1:12" ht="23.25" customHeight="1" x14ac:dyDescent="0.25">
      <c r="A117" s="18">
        <v>112</v>
      </c>
      <c r="B117" s="8" t="s">
        <v>10</v>
      </c>
      <c r="C117" s="8" t="s">
        <v>27</v>
      </c>
      <c r="D117" s="14">
        <v>45259</v>
      </c>
      <c r="E117" s="17">
        <v>15050.68</v>
      </c>
      <c r="F117" s="15" t="s">
        <v>22</v>
      </c>
      <c r="G117" s="15">
        <f t="shared" si="181"/>
        <v>15050.68</v>
      </c>
      <c r="H117" s="14">
        <f t="shared" si="182"/>
        <v>45259</v>
      </c>
      <c r="I117" s="8" t="s">
        <v>11</v>
      </c>
      <c r="J117" s="3"/>
      <c r="K117" s="1"/>
      <c r="L117" s="1"/>
    </row>
    <row r="118" spans="1:12" ht="23.25" customHeight="1" x14ac:dyDescent="0.25">
      <c r="A118" s="18">
        <v>113</v>
      </c>
      <c r="B118" s="11" t="s">
        <v>56</v>
      </c>
      <c r="C118" s="11" t="s">
        <v>97</v>
      </c>
      <c r="D118" s="12">
        <v>45259</v>
      </c>
      <c r="E118" s="16">
        <v>155000</v>
      </c>
      <c r="F118" s="11" t="str">
        <f>B118</f>
        <v>ООО "Меркурий первый"</v>
      </c>
      <c r="G118" s="13">
        <f t="shared" ref="G118" si="183">E118</f>
        <v>155000</v>
      </c>
      <c r="H118" s="12">
        <f t="shared" ref="H118" si="184">D118</f>
        <v>45259</v>
      </c>
      <c r="I118" s="11" t="s">
        <v>14</v>
      </c>
      <c r="J118" s="3"/>
      <c r="K118" s="1"/>
      <c r="L118" s="1"/>
    </row>
    <row r="119" spans="1:12" ht="23.25" customHeight="1" x14ac:dyDescent="0.25">
      <c r="A119" s="18">
        <v>114</v>
      </c>
      <c r="B119" s="11" t="s">
        <v>53</v>
      </c>
      <c r="C119" s="11" t="s">
        <v>54</v>
      </c>
      <c r="D119" s="12">
        <v>45260</v>
      </c>
      <c r="E119" s="16">
        <v>7105.95</v>
      </c>
      <c r="F119" s="11" t="s">
        <v>53</v>
      </c>
      <c r="G119" s="13">
        <v>7105.95</v>
      </c>
      <c r="H119" s="12">
        <f>D119</f>
        <v>45260</v>
      </c>
      <c r="I119" s="11" t="s">
        <v>14</v>
      </c>
      <c r="J119" s="3"/>
      <c r="K119" s="1"/>
      <c r="L119" s="1"/>
    </row>
    <row r="120" spans="1:12" x14ac:dyDescent="0.25">
      <c r="A120" s="19"/>
      <c r="B120" s="11"/>
      <c r="C120" s="4"/>
      <c r="D120" s="6" t="s">
        <v>7</v>
      </c>
      <c r="E120" s="9" t="s">
        <v>8</v>
      </c>
      <c r="F120" s="4"/>
      <c r="G120" s="10">
        <f>SUM(G16:G119)</f>
        <v>5832704.5200000005</v>
      </c>
      <c r="H120" s="7" t="s">
        <v>7</v>
      </c>
      <c r="I120" s="4" t="s">
        <v>7</v>
      </c>
    </row>
    <row r="121" spans="1:12" x14ac:dyDescent="0.25">
      <c r="A121" s="20"/>
      <c r="B121" s="21" t="s">
        <v>7</v>
      </c>
      <c r="C121" s="20"/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2024-02-06T19:12:56Z</dcterms:modified>
</cp:coreProperties>
</file>