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00" i="1" l="1"/>
  <c r="G100" i="1"/>
  <c r="H99" i="1"/>
  <c r="G99" i="1"/>
  <c r="H98" i="1"/>
  <c r="G98" i="1"/>
  <c r="H97" i="1"/>
  <c r="G97" i="1"/>
  <c r="F97" i="1"/>
  <c r="H96" i="1"/>
  <c r="G96" i="1"/>
  <c r="H95" i="1"/>
  <c r="G95" i="1"/>
  <c r="H94" i="1"/>
  <c r="G94" i="1"/>
  <c r="H93" i="1"/>
  <c r="G93" i="1"/>
  <c r="H92" i="1"/>
  <c r="G92" i="1"/>
  <c r="H90" i="1"/>
  <c r="G90" i="1"/>
  <c r="H89" i="1"/>
  <c r="G89" i="1"/>
  <c r="H88" i="1"/>
  <c r="G88" i="1"/>
  <c r="F88" i="1"/>
  <c r="H87" i="1"/>
  <c r="G87" i="1"/>
  <c r="F87" i="1"/>
  <c r="H86" i="1"/>
  <c r="G86" i="1"/>
  <c r="F86" i="1"/>
  <c r="H85" i="1"/>
  <c r="G85" i="1"/>
  <c r="F85" i="1"/>
  <c r="H83" i="1"/>
  <c r="G83" i="1"/>
  <c r="H82" i="1"/>
  <c r="G82" i="1"/>
  <c r="F82" i="1"/>
  <c r="H81" i="1"/>
  <c r="G81" i="1"/>
  <c r="F81" i="1"/>
  <c r="H80" i="1"/>
  <c r="G80" i="1"/>
  <c r="F80" i="1"/>
  <c r="H79" i="1"/>
  <c r="G79" i="1"/>
  <c r="H78" i="1"/>
  <c r="G78" i="1"/>
  <c r="F78" i="1"/>
  <c r="H77" i="1"/>
  <c r="G77" i="1"/>
  <c r="F77" i="1"/>
  <c r="H76" i="1"/>
  <c r="G76" i="1"/>
  <c r="F76" i="1"/>
  <c r="H75" i="1"/>
  <c r="G75" i="1"/>
  <c r="F75" i="1"/>
  <c r="H74" i="1"/>
  <c r="G74" i="1"/>
  <c r="F74" i="1"/>
  <c r="F73" i="1"/>
  <c r="H73" i="1"/>
  <c r="G73" i="1"/>
  <c r="H72" i="1"/>
  <c r="G72" i="1"/>
  <c r="F72" i="1"/>
  <c r="H71" i="1"/>
  <c r="G71" i="1"/>
  <c r="F71" i="1"/>
  <c r="H70" i="1"/>
  <c r="G70" i="1"/>
  <c r="F70" i="1"/>
  <c r="H69" i="1"/>
  <c r="G69" i="1"/>
  <c r="F69" i="1"/>
  <c r="H68" i="1"/>
  <c r="G68" i="1"/>
  <c r="F68" i="1"/>
  <c r="H67" i="1"/>
  <c r="G67" i="1"/>
  <c r="F67" i="1"/>
  <c r="H66" i="1"/>
  <c r="G66" i="1"/>
  <c r="H65" i="1"/>
  <c r="G65" i="1"/>
  <c r="H64" i="1"/>
  <c r="G64" i="1"/>
  <c r="H63" i="1"/>
  <c r="G63" i="1"/>
  <c r="H62" i="1"/>
  <c r="G62" i="1"/>
  <c r="F62" i="1"/>
  <c r="H61" i="1"/>
  <c r="G61" i="1"/>
  <c r="F61" i="1"/>
  <c r="H60" i="1"/>
  <c r="G60" i="1"/>
  <c r="F60" i="1"/>
  <c r="H59" i="1"/>
  <c r="G59" i="1"/>
  <c r="F59" i="1"/>
  <c r="H58" i="1"/>
  <c r="G58" i="1"/>
  <c r="F58" i="1"/>
  <c r="H57" i="1"/>
  <c r="G57" i="1"/>
  <c r="F57" i="1"/>
  <c r="H56" i="1"/>
  <c r="G56" i="1"/>
  <c r="H55" i="1"/>
  <c r="G55" i="1"/>
  <c r="F55" i="1"/>
  <c r="H54" i="1"/>
  <c r="G54" i="1"/>
  <c r="F53" i="1"/>
  <c r="H52" i="1"/>
  <c r="G52" i="1"/>
  <c r="F52" i="1"/>
  <c r="F51" i="1"/>
  <c r="G51" i="1"/>
  <c r="H51" i="1"/>
  <c r="H49" i="1"/>
  <c r="G49" i="1"/>
  <c r="F49" i="1"/>
  <c r="H48" i="1"/>
  <c r="G48" i="1"/>
  <c r="F48" i="1"/>
  <c r="H47" i="1"/>
  <c r="G47" i="1"/>
  <c r="H46" i="1"/>
  <c r="G46" i="1"/>
  <c r="H43" i="1"/>
  <c r="G43" i="1"/>
  <c r="G44" i="1"/>
  <c r="H44" i="1"/>
  <c r="G45" i="1"/>
  <c r="H45" i="1"/>
  <c r="H42" i="1"/>
  <c r="G42" i="1"/>
  <c r="H41" i="1"/>
  <c r="G41" i="1"/>
  <c r="H40" i="1"/>
  <c r="H39" i="1"/>
  <c r="G39" i="1"/>
  <c r="F39" i="1"/>
  <c r="H38" i="1"/>
  <c r="G38" i="1"/>
  <c r="F38" i="1"/>
  <c r="H37" i="1"/>
  <c r="G37" i="1"/>
  <c r="F37" i="1"/>
  <c r="H36" i="1"/>
  <c r="G36" i="1"/>
  <c r="F36" i="1"/>
  <c r="H35" i="1"/>
  <c r="G35" i="1"/>
  <c r="F35" i="1"/>
  <c r="H34" i="1"/>
  <c r="G34" i="1"/>
  <c r="F34" i="1"/>
  <c r="H33" i="1"/>
  <c r="G33" i="1"/>
  <c r="F33" i="1"/>
  <c r="H32" i="1"/>
  <c r="H31" i="1"/>
  <c r="G31" i="1"/>
  <c r="H30" i="1"/>
  <c r="G30" i="1"/>
  <c r="F30" i="1"/>
  <c r="H20" i="1"/>
  <c r="G20" i="1"/>
  <c r="F20" i="1"/>
  <c r="H18" i="1"/>
  <c r="G18" i="1"/>
  <c r="H17" i="1"/>
  <c r="G17" i="1"/>
  <c r="H15" i="1" l="1"/>
  <c r="H14" i="1"/>
  <c r="G14" i="1"/>
  <c r="H13" i="1"/>
  <c r="G13" i="1"/>
  <c r="H12" i="1"/>
  <c r="G12" i="1"/>
  <c r="F12" i="1"/>
  <c r="H11" i="1"/>
  <c r="G11" i="1"/>
  <c r="F10" i="1"/>
  <c r="H10" i="1"/>
  <c r="G10" i="1"/>
  <c r="H9" i="1"/>
  <c r="G9" i="1"/>
  <c r="H8" i="1"/>
  <c r="G8" i="1"/>
  <c r="H7" i="1"/>
  <c r="G7" i="1"/>
  <c r="H6" i="1"/>
  <c r="G6" i="1"/>
  <c r="H53" i="1" l="1"/>
  <c r="G53" i="1"/>
  <c r="G91" i="1" l="1"/>
  <c r="H91" i="1"/>
  <c r="H84" i="1" l="1"/>
  <c r="G84" i="1"/>
  <c r="F84" i="1"/>
  <c r="H50" i="1" l="1"/>
  <c r="G50" i="1"/>
  <c r="F50" i="1"/>
  <c r="H29" i="1"/>
  <c r="G29" i="1"/>
  <c r="F29" i="1"/>
  <c r="H28" i="1"/>
  <c r="G28" i="1"/>
  <c r="F28" i="1"/>
  <c r="H27" i="1"/>
  <c r="G27" i="1"/>
  <c r="F27" i="1"/>
  <c r="H26" i="1"/>
  <c r="G26" i="1"/>
  <c r="F26" i="1"/>
  <c r="H25" i="1"/>
  <c r="G25" i="1"/>
  <c r="F25" i="1"/>
  <c r="H24" i="1"/>
  <c r="G24" i="1"/>
  <c r="F24" i="1"/>
  <c r="H23" i="1"/>
  <c r="G23" i="1"/>
  <c r="F23" i="1"/>
  <c r="H22" i="1"/>
  <c r="G22" i="1"/>
  <c r="F22" i="1"/>
  <c r="H21" i="1"/>
  <c r="G21" i="1"/>
  <c r="F21" i="1"/>
  <c r="H19" i="1"/>
  <c r="G19" i="1"/>
  <c r="F19" i="1"/>
  <c r="G101" i="1" l="1"/>
</calcChain>
</file>

<file path=xl/sharedStrings.xml><?xml version="1.0" encoding="utf-8"?>
<sst xmlns="http://schemas.openxmlformats.org/spreadsheetml/2006/main" count="341" uniqueCount="76">
  <si>
    <t>Срок поставки товара</t>
  </si>
  <si>
    <t>Начальная (максимальная) цена контракта</t>
  </si>
  <si>
    <t>Наименование поставщика</t>
  </si>
  <si>
    <t>Срок исполнения контаркта</t>
  </si>
  <si>
    <t>КОГОБУ для детей-сирот СШИ г. Сосновки Вятскополянского района</t>
  </si>
  <si>
    <t>№ п/п</t>
  </si>
  <si>
    <t>Способ опред.поставщика</t>
  </si>
  <si>
    <t xml:space="preserve"> </t>
  </si>
  <si>
    <t>Всего</t>
  </si>
  <si>
    <t>Содержание имущества</t>
  </si>
  <si>
    <t>Коммунальные услуги</t>
  </si>
  <si>
    <t>Закупка у единственного поставщика</t>
  </si>
  <si>
    <t>Горячая вода</t>
  </si>
  <si>
    <t>ООО "Коммунальная энергетика"</t>
  </si>
  <si>
    <t>Закупка до 300 тыс руб.</t>
  </si>
  <si>
    <t>Закупка до 600 тыс руб.</t>
  </si>
  <si>
    <t>Цена контракта</t>
  </si>
  <si>
    <t>Услуги охраны</t>
  </si>
  <si>
    <t>ФГКУ "УВО ВНГ России по Кировской области"</t>
  </si>
  <si>
    <t>ПАО "Ростелеком"</t>
  </si>
  <si>
    <t>Услуги связи</t>
  </si>
  <si>
    <t>ООО "Богородский молочный завод"</t>
  </si>
  <si>
    <t>ООО "Сосновский водоканал"</t>
  </si>
  <si>
    <t>Объект закупки</t>
  </si>
  <si>
    <t>Работы, услуги</t>
  </si>
  <si>
    <t>Авансовый отчет</t>
  </si>
  <si>
    <t>Водоснабжение, водоотведение</t>
  </si>
  <si>
    <t>Плата за негативное вождействие</t>
  </si>
  <si>
    <t xml:space="preserve">Продукты питания </t>
  </si>
  <si>
    <t>ГСМ</t>
  </si>
  <si>
    <t>Тех. обслуживание ср-в охраны</t>
  </si>
  <si>
    <t>ФГУП "Охрана Росгвардии"</t>
  </si>
  <si>
    <t>Медикаменты</t>
  </si>
  <si>
    <t>Электроэнергия</t>
  </si>
  <si>
    <t>АО "Энергосбы Плюс"</t>
  </si>
  <si>
    <t>ООО "Диагностика"</t>
  </si>
  <si>
    <t>Хоз. товары</t>
  </si>
  <si>
    <t>Сопровожд. програм. обеспечения</t>
  </si>
  <si>
    <t>ООО "Гроцерис"</t>
  </si>
  <si>
    <t>ООО "Мир продуктов"</t>
  </si>
  <si>
    <t>Продукты питания (нш)</t>
  </si>
  <si>
    <t>ООО "Офис и стиль"</t>
  </si>
  <si>
    <t>Отопление</t>
  </si>
  <si>
    <t>ИП Шалыгин А.Н.</t>
  </si>
  <si>
    <t>ООО "Уржумнефтепродукт"</t>
  </si>
  <si>
    <t>Автозапчасти</t>
  </si>
  <si>
    <t>Автострахование</t>
  </si>
  <si>
    <t>КОО ВДПО</t>
  </si>
  <si>
    <t>Обслуживание пож. сигнализации</t>
  </si>
  <si>
    <t>ООО "ЦПК "Сенсум"</t>
  </si>
  <si>
    <t>ИП Сулейманов С.Г.О.</t>
  </si>
  <si>
    <t>Транспортные расходы</t>
  </si>
  <si>
    <t>ООО "Ай-Ти-Экспресс"</t>
  </si>
  <si>
    <t>Рециклинг картриджа</t>
  </si>
  <si>
    <t>Информация о закупках за декабрь 2023 года</t>
  </si>
  <si>
    <t>ООО "Комфорт компьютер"</t>
  </si>
  <si>
    <t>Принтер</t>
  </si>
  <si>
    <t>Вывоз ТКО</t>
  </si>
  <si>
    <t>АО "Куприт"</t>
  </si>
  <si>
    <t>ИП Габитов И.Н.</t>
  </si>
  <si>
    <t>Средства гигиены</t>
  </si>
  <si>
    <t>Услуга GPS</t>
  </si>
  <si>
    <t>АО "Глонасс"</t>
  </si>
  <si>
    <t>Бумага</t>
  </si>
  <si>
    <t>ИП Муллин Р.В.</t>
  </si>
  <si>
    <t>ИП Богомолова Г.Г.</t>
  </si>
  <si>
    <t>ИП Федотов С.Г.</t>
  </si>
  <si>
    <t>АО "Почта России"</t>
  </si>
  <si>
    <t>Поставка печ. Издан.</t>
  </si>
  <si>
    <t>Фотоуслуги</t>
  </si>
  <si>
    <t>КОГБУЗ "Вятскополянская ЦРБ"</t>
  </si>
  <si>
    <t>Проведение мед. осмотра (анализы)</t>
  </si>
  <si>
    <t>Бразработка програм. Обеспечения</t>
  </si>
  <si>
    <t>ООО "Мастер Софт-Сервис"</t>
  </si>
  <si>
    <t>Колонки к ноутбуку</t>
  </si>
  <si>
    <t>Проезд воспитанников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</si>
</sst>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7" fontId="1" fillId="0" borderId="1" xfId="0" applyNumberFormat="1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0" xfId="0" applyBorder="1"/>
    <xf numFmtId="0" fontId="1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tabSelected="1" workbookViewId="0">
      <selection activeCell="D101" sqref="D101"/>
    </sheetView>
  </sheetViews>
  <sheetFormatPr defaultRowHeight="15" x14ac:dyDescent="0.25"/>
  <cols>
    <col min="1" max="1" width="5" customWidth="1"/>
    <col min="2" max="3" width="20.28515625" customWidth="1"/>
    <col min="4" max="4" width="12.140625" customWidth="1"/>
    <col min="5" max="5" width="13" customWidth="1"/>
    <col min="6" max="6" width="20.5703125" customWidth="1"/>
    <col min="7" max="7" width="11.7109375" customWidth="1"/>
    <col min="8" max="8" width="12" customWidth="1"/>
    <col min="9" max="9" width="17.85546875" customWidth="1"/>
  </cols>
  <sheetData>
    <row r="1" spans="1:12" ht="18.75" x14ac:dyDescent="0.25">
      <c r="A1" s="23" t="s">
        <v>4</v>
      </c>
      <c r="B1" s="23"/>
      <c r="C1" s="23"/>
      <c r="D1" s="23"/>
      <c r="E1" s="23"/>
      <c r="F1" s="23"/>
      <c r="G1" s="23"/>
      <c r="H1" s="23"/>
      <c r="I1" s="23"/>
      <c r="J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5.75" x14ac:dyDescent="0.25">
      <c r="A3" s="24" t="s">
        <v>54</v>
      </c>
      <c r="B3" s="24"/>
      <c r="C3" s="24"/>
      <c r="D3" s="24"/>
      <c r="E3" s="24"/>
      <c r="F3" s="24"/>
      <c r="G3" s="24"/>
      <c r="H3" s="24"/>
      <c r="I3" s="24"/>
      <c r="J3" s="2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2" ht="54" customHeight="1" x14ac:dyDescent="0.25">
      <c r="A5" s="5" t="s">
        <v>5</v>
      </c>
      <c r="B5" s="5" t="s">
        <v>24</v>
      </c>
      <c r="C5" s="5" t="s">
        <v>23</v>
      </c>
      <c r="D5" s="5" t="s">
        <v>0</v>
      </c>
      <c r="E5" s="5" t="s">
        <v>1</v>
      </c>
      <c r="F5" s="5" t="s">
        <v>2</v>
      </c>
      <c r="G5" s="5" t="s">
        <v>16</v>
      </c>
      <c r="H5" s="5" t="s">
        <v>3</v>
      </c>
      <c r="I5" s="5" t="s">
        <v>6</v>
      </c>
      <c r="J5" s="3"/>
      <c r="K5" s="1"/>
      <c r="L5" s="1"/>
    </row>
    <row r="6" spans="1:12" ht="20.25" customHeight="1" x14ac:dyDescent="0.25">
      <c r="A6" s="5">
        <v>1</v>
      </c>
      <c r="B6" s="8" t="s">
        <v>35</v>
      </c>
      <c r="C6" s="8" t="s">
        <v>32</v>
      </c>
      <c r="D6" s="14">
        <v>45261</v>
      </c>
      <c r="E6" s="17">
        <v>300</v>
      </c>
      <c r="F6" s="8" t="s">
        <v>35</v>
      </c>
      <c r="G6" s="15">
        <f t="shared" ref="G6" si="0">E6</f>
        <v>300</v>
      </c>
      <c r="H6" s="14">
        <f t="shared" ref="H6" si="1">D6</f>
        <v>45261</v>
      </c>
      <c r="I6" s="8" t="s">
        <v>14</v>
      </c>
      <c r="J6" s="3"/>
      <c r="K6" s="1"/>
      <c r="L6" s="1"/>
    </row>
    <row r="7" spans="1:12" ht="24" customHeight="1" x14ac:dyDescent="0.25">
      <c r="A7" s="5">
        <v>2</v>
      </c>
      <c r="B7" s="8" t="s">
        <v>52</v>
      </c>
      <c r="C7" s="8" t="s">
        <v>53</v>
      </c>
      <c r="D7" s="14">
        <v>45261</v>
      </c>
      <c r="E7" s="17">
        <v>150</v>
      </c>
      <c r="F7" s="8" t="s">
        <v>52</v>
      </c>
      <c r="G7" s="15">
        <f>E7</f>
        <v>150</v>
      </c>
      <c r="H7" s="14">
        <f>D7</f>
        <v>45261</v>
      </c>
      <c r="I7" s="8" t="s">
        <v>14</v>
      </c>
      <c r="J7" s="3"/>
      <c r="K7" s="1"/>
      <c r="L7" s="1"/>
    </row>
    <row r="8" spans="1:12" ht="25.5" customHeight="1" x14ac:dyDescent="0.25">
      <c r="A8" s="5">
        <v>3</v>
      </c>
      <c r="B8" s="11" t="s">
        <v>19</v>
      </c>
      <c r="C8" s="11" t="s">
        <v>20</v>
      </c>
      <c r="D8" s="12">
        <v>45264</v>
      </c>
      <c r="E8" s="16">
        <v>6026.85</v>
      </c>
      <c r="F8" s="13" t="s">
        <v>19</v>
      </c>
      <c r="G8" s="13">
        <f>E8</f>
        <v>6026.85</v>
      </c>
      <c r="H8" s="12">
        <f t="shared" ref="H8:H9" si="2">D8</f>
        <v>45264</v>
      </c>
      <c r="I8" s="11" t="s">
        <v>14</v>
      </c>
      <c r="J8" s="3"/>
      <c r="K8" s="1"/>
      <c r="L8" s="1"/>
    </row>
    <row r="9" spans="1:12" ht="21.75" customHeight="1" x14ac:dyDescent="0.25">
      <c r="A9" s="5">
        <v>4</v>
      </c>
      <c r="B9" s="11" t="s">
        <v>19</v>
      </c>
      <c r="C9" s="11" t="s">
        <v>20</v>
      </c>
      <c r="D9" s="12">
        <v>45264</v>
      </c>
      <c r="E9" s="16">
        <v>1650</v>
      </c>
      <c r="F9" s="13" t="s">
        <v>19</v>
      </c>
      <c r="G9" s="13">
        <f t="shared" ref="G9" si="3">E9</f>
        <v>1650</v>
      </c>
      <c r="H9" s="12">
        <f t="shared" si="2"/>
        <v>45264</v>
      </c>
      <c r="I9" s="11" t="s">
        <v>14</v>
      </c>
      <c r="J9" s="3"/>
      <c r="K9" s="1"/>
      <c r="L9" s="1"/>
    </row>
    <row r="10" spans="1:12" ht="27" customHeight="1" x14ac:dyDescent="0.25">
      <c r="A10" s="5">
        <v>5</v>
      </c>
      <c r="B10" s="8" t="s">
        <v>41</v>
      </c>
      <c r="C10" s="8" t="s">
        <v>36</v>
      </c>
      <c r="D10" s="14">
        <v>45265</v>
      </c>
      <c r="E10" s="17">
        <v>5250</v>
      </c>
      <c r="F10" s="8" t="str">
        <f>B10</f>
        <v>ООО "Офис и стиль"</v>
      </c>
      <c r="G10" s="15">
        <f>E10</f>
        <v>5250</v>
      </c>
      <c r="H10" s="14">
        <f>D10</f>
        <v>45265</v>
      </c>
      <c r="I10" s="8" t="s">
        <v>14</v>
      </c>
      <c r="J10" s="3"/>
      <c r="K10" s="1"/>
      <c r="L10" s="1"/>
    </row>
    <row r="11" spans="1:12" ht="27" customHeight="1" x14ac:dyDescent="0.25">
      <c r="A11" s="5">
        <v>6</v>
      </c>
      <c r="B11" s="8" t="s">
        <v>25</v>
      </c>
      <c r="C11" s="8" t="s">
        <v>45</v>
      </c>
      <c r="D11" s="14">
        <v>45266</v>
      </c>
      <c r="E11" s="17">
        <v>150</v>
      </c>
      <c r="F11" s="8" t="s">
        <v>25</v>
      </c>
      <c r="G11" s="15">
        <f t="shared" ref="G11" si="4">E11</f>
        <v>150</v>
      </c>
      <c r="H11" s="14">
        <f t="shared" ref="H11" si="5">D11</f>
        <v>45266</v>
      </c>
      <c r="I11" s="8" t="s">
        <v>14</v>
      </c>
      <c r="J11" s="3"/>
      <c r="K11" s="1"/>
      <c r="L11" s="1"/>
    </row>
    <row r="12" spans="1:12" ht="27" customHeight="1" x14ac:dyDescent="0.25">
      <c r="A12" s="5">
        <v>7</v>
      </c>
      <c r="B12" s="8" t="s">
        <v>55</v>
      </c>
      <c r="C12" s="8" t="s">
        <v>56</v>
      </c>
      <c r="D12" s="14">
        <v>45266</v>
      </c>
      <c r="E12" s="17">
        <v>34299.5</v>
      </c>
      <c r="F12" s="8" t="str">
        <f>B12</f>
        <v>ООО "Комфорт компьютер"</v>
      </c>
      <c r="G12" s="15">
        <f>E12</f>
        <v>34299.5</v>
      </c>
      <c r="H12" s="14">
        <f>D12</f>
        <v>45266</v>
      </c>
      <c r="I12" s="8" t="s">
        <v>14</v>
      </c>
      <c r="J12" s="3"/>
      <c r="K12" s="1"/>
      <c r="L12" s="1"/>
    </row>
    <row r="13" spans="1:12" ht="27" customHeight="1" x14ac:dyDescent="0.25">
      <c r="A13" s="5">
        <v>8</v>
      </c>
      <c r="B13" s="11" t="s">
        <v>44</v>
      </c>
      <c r="C13" s="11" t="s">
        <v>29</v>
      </c>
      <c r="D13" s="12">
        <v>45266</v>
      </c>
      <c r="E13" s="16">
        <v>18538.91</v>
      </c>
      <c r="F13" s="11" t="s">
        <v>44</v>
      </c>
      <c r="G13" s="13">
        <f>E13</f>
        <v>18538.91</v>
      </c>
      <c r="H13" s="12">
        <f>D13</f>
        <v>45266</v>
      </c>
      <c r="I13" s="11" t="s">
        <v>14</v>
      </c>
      <c r="J13" s="3"/>
      <c r="K13" s="1"/>
      <c r="L13" s="1"/>
    </row>
    <row r="14" spans="1:12" ht="27" customHeight="1" x14ac:dyDescent="0.25">
      <c r="A14" s="5">
        <v>9</v>
      </c>
      <c r="B14" s="11" t="s">
        <v>44</v>
      </c>
      <c r="C14" s="11" t="s">
        <v>29</v>
      </c>
      <c r="D14" s="12">
        <v>45266</v>
      </c>
      <c r="E14" s="16">
        <v>10967.96</v>
      </c>
      <c r="F14" s="11" t="s">
        <v>44</v>
      </c>
      <c r="G14" s="13">
        <f>E14</f>
        <v>10967.96</v>
      </c>
      <c r="H14" s="12">
        <f>D14</f>
        <v>45266</v>
      </c>
      <c r="I14" s="11" t="s">
        <v>14</v>
      </c>
      <c r="J14" s="3"/>
      <c r="K14" s="1"/>
      <c r="L14" s="1"/>
    </row>
    <row r="15" spans="1:12" ht="22.5" customHeight="1" x14ac:dyDescent="0.25">
      <c r="A15" s="5">
        <v>10</v>
      </c>
      <c r="B15" s="11" t="s">
        <v>9</v>
      </c>
      <c r="C15" s="11" t="s">
        <v>30</v>
      </c>
      <c r="D15" s="12">
        <v>45266</v>
      </c>
      <c r="E15" s="16">
        <v>562.32000000000005</v>
      </c>
      <c r="F15" s="11" t="s">
        <v>31</v>
      </c>
      <c r="G15" s="13">
        <v>562.32000000000005</v>
      </c>
      <c r="H15" s="12">
        <f t="shared" ref="H15" si="6">D15</f>
        <v>45266</v>
      </c>
      <c r="I15" s="11" t="s">
        <v>14</v>
      </c>
      <c r="J15" s="3"/>
      <c r="K15" s="1"/>
      <c r="L15" s="1"/>
    </row>
    <row r="16" spans="1:12" ht="24" customHeight="1" x14ac:dyDescent="0.25">
      <c r="A16" s="5">
        <v>11</v>
      </c>
      <c r="B16" s="11" t="s">
        <v>9</v>
      </c>
      <c r="C16" s="11" t="s">
        <v>37</v>
      </c>
      <c r="D16" s="12">
        <v>45267</v>
      </c>
      <c r="E16" s="16">
        <v>4720</v>
      </c>
      <c r="F16" s="11" t="s">
        <v>43</v>
      </c>
      <c r="G16" s="13">
        <v>4720</v>
      </c>
      <c r="H16" s="12">
        <v>45201</v>
      </c>
      <c r="I16" s="11" t="s">
        <v>14</v>
      </c>
      <c r="J16" s="3"/>
      <c r="K16" s="1"/>
      <c r="L16" s="1"/>
    </row>
    <row r="17" spans="1:12" ht="22.5" customHeight="1" x14ac:dyDescent="0.25">
      <c r="A17" s="18">
        <v>12</v>
      </c>
      <c r="B17" s="8" t="s">
        <v>9</v>
      </c>
      <c r="C17" s="8" t="s">
        <v>57</v>
      </c>
      <c r="D17" s="14">
        <v>45267</v>
      </c>
      <c r="E17" s="17">
        <v>9568.24</v>
      </c>
      <c r="F17" s="8" t="s">
        <v>58</v>
      </c>
      <c r="G17" s="15">
        <f>E17</f>
        <v>9568.24</v>
      </c>
      <c r="H17" s="14">
        <f>D17</f>
        <v>45267</v>
      </c>
      <c r="I17" s="8" t="s">
        <v>14</v>
      </c>
      <c r="J17" s="3"/>
      <c r="K17" s="1"/>
      <c r="L17" s="1"/>
    </row>
    <row r="18" spans="1:12" ht="22.5" customHeight="1" x14ac:dyDescent="0.25">
      <c r="A18" s="18">
        <v>13</v>
      </c>
      <c r="B18" s="8" t="s">
        <v>25</v>
      </c>
      <c r="C18" s="8" t="s">
        <v>51</v>
      </c>
      <c r="D18" s="14">
        <v>45267</v>
      </c>
      <c r="E18" s="17">
        <v>5456.8</v>
      </c>
      <c r="F18" s="8" t="s">
        <v>25</v>
      </c>
      <c r="G18" s="15">
        <f t="shared" ref="G18" si="7">E18</f>
        <v>5456.8</v>
      </c>
      <c r="H18" s="14">
        <f t="shared" ref="H18" si="8">D18</f>
        <v>45267</v>
      </c>
      <c r="I18" s="8" t="s">
        <v>14</v>
      </c>
      <c r="J18" s="3"/>
      <c r="K18" s="1"/>
      <c r="L18" s="1"/>
    </row>
    <row r="19" spans="1:12" ht="22.5" customHeight="1" x14ac:dyDescent="0.25">
      <c r="A19" s="18">
        <v>14</v>
      </c>
      <c r="B19" s="8" t="s">
        <v>59</v>
      </c>
      <c r="C19" s="8" t="s">
        <v>60</v>
      </c>
      <c r="D19" s="14">
        <v>45267</v>
      </c>
      <c r="E19" s="17">
        <v>25841.07</v>
      </c>
      <c r="F19" s="8" t="str">
        <f t="shared" ref="F19:F20" si="9">B19</f>
        <v>ИП Габитов И.Н.</v>
      </c>
      <c r="G19" s="15">
        <f t="shared" ref="G19:G20" si="10">E19</f>
        <v>25841.07</v>
      </c>
      <c r="H19" s="14">
        <f t="shared" ref="H19:H20" si="11">D19</f>
        <v>45267</v>
      </c>
      <c r="I19" s="8" t="s">
        <v>14</v>
      </c>
      <c r="J19" s="3"/>
      <c r="K19" s="1"/>
      <c r="L19" s="1"/>
    </row>
    <row r="20" spans="1:12" ht="22.5" customHeight="1" x14ac:dyDescent="0.25">
      <c r="A20" s="18">
        <v>15</v>
      </c>
      <c r="B20" s="8" t="s">
        <v>21</v>
      </c>
      <c r="C20" s="8" t="s">
        <v>28</v>
      </c>
      <c r="D20" s="14">
        <v>45267</v>
      </c>
      <c r="E20" s="17">
        <v>10632.06</v>
      </c>
      <c r="F20" s="8" t="str">
        <f t="shared" si="9"/>
        <v>ООО "Богородский молочный завод"</v>
      </c>
      <c r="G20" s="15">
        <f t="shared" si="10"/>
        <v>10632.06</v>
      </c>
      <c r="H20" s="14">
        <f t="shared" si="11"/>
        <v>45267</v>
      </c>
      <c r="I20" s="8" t="s">
        <v>15</v>
      </c>
      <c r="J20" s="3"/>
      <c r="K20" s="1"/>
      <c r="L20" s="1"/>
    </row>
    <row r="21" spans="1:12" ht="23.25" customHeight="1" x14ac:dyDescent="0.25">
      <c r="A21" s="18">
        <v>16</v>
      </c>
      <c r="B21" s="8" t="s">
        <v>21</v>
      </c>
      <c r="C21" s="8" t="s">
        <v>28</v>
      </c>
      <c r="D21" s="14">
        <v>45267</v>
      </c>
      <c r="E21" s="17">
        <v>7424.46</v>
      </c>
      <c r="F21" s="8" t="str">
        <f t="shared" ref="F20:F21" si="12">B21</f>
        <v>ООО "Богородский молочный завод"</v>
      </c>
      <c r="G21" s="15">
        <f t="shared" ref="G20:G21" si="13">E21</f>
        <v>7424.46</v>
      </c>
      <c r="H21" s="14">
        <f t="shared" ref="H20:H21" si="14">D21</f>
        <v>45267</v>
      </c>
      <c r="I21" s="8" t="s">
        <v>15</v>
      </c>
      <c r="J21" s="3"/>
      <c r="K21" s="1"/>
      <c r="L21" s="1"/>
    </row>
    <row r="22" spans="1:12" ht="24" customHeight="1" x14ac:dyDescent="0.25">
      <c r="A22" s="18">
        <v>17</v>
      </c>
      <c r="B22" s="8" t="s">
        <v>21</v>
      </c>
      <c r="C22" s="8" t="s">
        <v>28</v>
      </c>
      <c r="D22" s="14">
        <v>45237</v>
      </c>
      <c r="E22" s="17">
        <v>2498.58</v>
      </c>
      <c r="F22" s="8" t="str">
        <f t="shared" ref="F22" si="15">B22</f>
        <v>ООО "Богородский молочный завод"</v>
      </c>
      <c r="G22" s="15">
        <f t="shared" ref="G22" si="16">E22</f>
        <v>2498.58</v>
      </c>
      <c r="H22" s="14">
        <f t="shared" ref="H22" si="17">D22</f>
        <v>45237</v>
      </c>
      <c r="I22" s="8" t="s">
        <v>15</v>
      </c>
      <c r="J22" s="3"/>
      <c r="K22" s="1"/>
      <c r="L22" s="1"/>
    </row>
    <row r="23" spans="1:12" ht="21.75" customHeight="1" x14ac:dyDescent="0.25">
      <c r="A23" s="18">
        <v>18</v>
      </c>
      <c r="B23" s="8" t="s">
        <v>21</v>
      </c>
      <c r="C23" s="8" t="s">
        <v>28</v>
      </c>
      <c r="D23" s="14">
        <v>45267</v>
      </c>
      <c r="E23" s="17">
        <v>10632.06</v>
      </c>
      <c r="F23" s="8" t="str">
        <f t="shared" ref="F23" si="18">B23</f>
        <v>ООО "Богородский молочный завод"</v>
      </c>
      <c r="G23" s="15">
        <f t="shared" ref="G23" si="19">E23</f>
        <v>10632.06</v>
      </c>
      <c r="H23" s="14">
        <f t="shared" ref="H23" si="20">D23</f>
        <v>45267</v>
      </c>
      <c r="I23" s="8" t="s">
        <v>15</v>
      </c>
      <c r="J23" s="3"/>
      <c r="K23" s="1"/>
      <c r="L23" s="1"/>
    </row>
    <row r="24" spans="1:12" ht="21.75" customHeight="1" x14ac:dyDescent="0.25">
      <c r="A24" s="18">
        <v>19</v>
      </c>
      <c r="B24" s="8" t="s">
        <v>21</v>
      </c>
      <c r="C24" s="8" t="s">
        <v>28</v>
      </c>
      <c r="D24" s="14">
        <v>45267</v>
      </c>
      <c r="E24" s="17">
        <v>6355.26</v>
      </c>
      <c r="F24" s="8" t="str">
        <f t="shared" ref="F24" si="21">B24</f>
        <v>ООО "Богородский молочный завод"</v>
      </c>
      <c r="G24" s="15">
        <f t="shared" ref="G24" si="22">E24</f>
        <v>6355.26</v>
      </c>
      <c r="H24" s="14">
        <f t="shared" ref="H24" si="23">D24</f>
        <v>45267</v>
      </c>
      <c r="I24" s="8" t="s">
        <v>15</v>
      </c>
      <c r="J24" s="3"/>
      <c r="K24" s="1"/>
      <c r="L24" s="1"/>
    </row>
    <row r="25" spans="1:12" ht="23.25" customHeight="1" x14ac:dyDescent="0.25">
      <c r="A25" s="18">
        <v>20</v>
      </c>
      <c r="B25" s="8" t="s">
        <v>21</v>
      </c>
      <c r="C25" s="8" t="s">
        <v>28</v>
      </c>
      <c r="D25" s="14">
        <v>45267</v>
      </c>
      <c r="E25" s="17">
        <v>17814.5</v>
      </c>
      <c r="F25" s="8" t="str">
        <f t="shared" ref="F25" si="24">B25</f>
        <v>ООО "Богородский молочный завод"</v>
      </c>
      <c r="G25" s="15">
        <f t="shared" ref="G25" si="25">E25</f>
        <v>17814.5</v>
      </c>
      <c r="H25" s="14">
        <f t="shared" ref="H25" si="26">D25</f>
        <v>45267</v>
      </c>
      <c r="I25" s="8" t="s">
        <v>15</v>
      </c>
      <c r="J25" s="3"/>
      <c r="K25" s="1"/>
      <c r="L25" s="1"/>
    </row>
    <row r="26" spans="1:12" ht="24" customHeight="1" x14ac:dyDescent="0.25">
      <c r="A26" s="18">
        <v>21</v>
      </c>
      <c r="B26" s="8" t="s">
        <v>21</v>
      </c>
      <c r="C26" s="8" t="s">
        <v>28</v>
      </c>
      <c r="D26" s="14">
        <v>45267</v>
      </c>
      <c r="E26" s="17">
        <v>3969.5</v>
      </c>
      <c r="F26" s="8" t="str">
        <f t="shared" ref="F26" si="27">B26</f>
        <v>ООО "Богородский молочный завод"</v>
      </c>
      <c r="G26" s="15">
        <f t="shared" ref="G26" si="28">E26</f>
        <v>3969.5</v>
      </c>
      <c r="H26" s="14">
        <f t="shared" ref="H26" si="29">D26</f>
        <v>45267</v>
      </c>
      <c r="I26" s="8" t="s">
        <v>15</v>
      </c>
      <c r="J26" s="3"/>
      <c r="K26" s="1"/>
      <c r="L26" s="1"/>
    </row>
    <row r="27" spans="1:12" ht="23.25" customHeight="1" x14ac:dyDescent="0.25">
      <c r="A27" s="18">
        <v>22</v>
      </c>
      <c r="B27" s="8" t="s">
        <v>21</v>
      </c>
      <c r="C27" s="8" t="s">
        <v>28</v>
      </c>
      <c r="D27" s="14">
        <v>45267</v>
      </c>
      <c r="E27" s="17">
        <v>17814.5</v>
      </c>
      <c r="F27" s="8" t="str">
        <f t="shared" ref="F27:F28" si="30">B27</f>
        <v>ООО "Богородский молочный завод"</v>
      </c>
      <c r="G27" s="15">
        <f t="shared" ref="G27:G28" si="31">E27</f>
        <v>17814.5</v>
      </c>
      <c r="H27" s="14">
        <f t="shared" ref="H27:H28" si="32">D27</f>
        <v>45267</v>
      </c>
      <c r="I27" s="8" t="s">
        <v>15</v>
      </c>
      <c r="J27" s="3"/>
      <c r="K27" s="1"/>
      <c r="L27" s="1"/>
    </row>
    <row r="28" spans="1:12" ht="22.5" customHeight="1" x14ac:dyDescent="0.25">
      <c r="A28" s="18">
        <v>23</v>
      </c>
      <c r="B28" s="8" t="s">
        <v>21</v>
      </c>
      <c r="C28" s="8" t="s">
        <v>28</v>
      </c>
      <c r="D28" s="14">
        <v>45267</v>
      </c>
      <c r="E28" s="17">
        <v>27278</v>
      </c>
      <c r="F28" s="8" t="str">
        <f t="shared" si="30"/>
        <v>ООО "Богородский молочный завод"</v>
      </c>
      <c r="G28" s="15">
        <f t="shared" si="31"/>
        <v>27278</v>
      </c>
      <c r="H28" s="14">
        <f t="shared" si="32"/>
        <v>45267</v>
      </c>
      <c r="I28" s="8" t="s">
        <v>15</v>
      </c>
      <c r="J28" s="3"/>
      <c r="K28" s="1"/>
      <c r="L28" s="1"/>
    </row>
    <row r="29" spans="1:12" ht="21.75" customHeight="1" x14ac:dyDescent="0.25">
      <c r="A29" s="18">
        <v>24</v>
      </c>
      <c r="B29" s="8" t="s">
        <v>50</v>
      </c>
      <c r="C29" s="8" t="s">
        <v>28</v>
      </c>
      <c r="D29" s="14">
        <v>45267</v>
      </c>
      <c r="E29" s="17">
        <v>367735</v>
      </c>
      <c r="F29" s="8" t="str">
        <f t="shared" ref="F29:F30" si="33">B29</f>
        <v>ИП Сулейманов С.Г.О.</v>
      </c>
      <c r="G29" s="15">
        <f t="shared" ref="G29:G30" si="34">E29</f>
        <v>367735</v>
      </c>
      <c r="H29" s="14">
        <f t="shared" ref="H29:H30" si="35">D29</f>
        <v>45267</v>
      </c>
      <c r="I29" s="8" t="s">
        <v>15</v>
      </c>
      <c r="J29" s="3"/>
      <c r="K29" s="1"/>
      <c r="L29" s="1"/>
    </row>
    <row r="30" spans="1:12" ht="22.5" customHeight="1" x14ac:dyDescent="0.25">
      <c r="A30" s="18">
        <v>25</v>
      </c>
      <c r="B30" s="8" t="s">
        <v>50</v>
      </c>
      <c r="C30" s="8" t="s">
        <v>28</v>
      </c>
      <c r="D30" s="14">
        <v>45267</v>
      </c>
      <c r="E30" s="17">
        <v>332265</v>
      </c>
      <c r="F30" s="8" t="str">
        <f t="shared" ref="F30" si="36">B30</f>
        <v>ИП Сулейманов С.Г.О.</v>
      </c>
      <c r="G30" s="15">
        <f t="shared" ref="G30:G31" si="37">E30</f>
        <v>332265</v>
      </c>
      <c r="H30" s="14">
        <f t="shared" ref="H30:H31" si="38">D30</f>
        <v>45267</v>
      </c>
      <c r="I30" s="8" t="s">
        <v>15</v>
      </c>
      <c r="J30" s="3"/>
      <c r="K30" s="1"/>
      <c r="L30" s="1"/>
    </row>
    <row r="31" spans="1:12" ht="24" customHeight="1" x14ac:dyDescent="0.25">
      <c r="A31" s="18">
        <v>26</v>
      </c>
      <c r="B31" s="8" t="s">
        <v>25</v>
      </c>
      <c r="C31" s="8" t="s">
        <v>36</v>
      </c>
      <c r="D31" s="14">
        <v>45267</v>
      </c>
      <c r="E31" s="17">
        <v>165</v>
      </c>
      <c r="F31" s="8" t="s">
        <v>25</v>
      </c>
      <c r="G31" s="15">
        <f t="shared" si="37"/>
        <v>165</v>
      </c>
      <c r="H31" s="14">
        <f t="shared" si="38"/>
        <v>45267</v>
      </c>
      <c r="I31" s="8" t="s">
        <v>14</v>
      </c>
      <c r="J31" s="3"/>
      <c r="K31" s="1"/>
      <c r="L31" s="1"/>
    </row>
    <row r="32" spans="1:12" ht="21.75" customHeight="1" x14ac:dyDescent="0.25">
      <c r="A32" s="18">
        <v>27</v>
      </c>
      <c r="B32" s="11" t="s">
        <v>9</v>
      </c>
      <c r="C32" s="11" t="s">
        <v>17</v>
      </c>
      <c r="D32" s="12">
        <v>45267</v>
      </c>
      <c r="E32" s="16">
        <v>1584.48</v>
      </c>
      <c r="F32" s="13" t="s">
        <v>18</v>
      </c>
      <c r="G32" s="13">
        <v>1584.48</v>
      </c>
      <c r="H32" s="12">
        <f>D32</f>
        <v>45267</v>
      </c>
      <c r="I32" s="11" t="s">
        <v>14</v>
      </c>
      <c r="J32" s="3"/>
      <c r="K32" s="1"/>
      <c r="L32" s="1"/>
    </row>
    <row r="33" spans="1:12" ht="24" customHeight="1" x14ac:dyDescent="0.25">
      <c r="A33" s="18">
        <v>28</v>
      </c>
      <c r="B33" s="8" t="s">
        <v>38</v>
      </c>
      <c r="C33" s="8" t="s">
        <v>28</v>
      </c>
      <c r="D33" s="14">
        <v>45267</v>
      </c>
      <c r="E33" s="17">
        <v>93.68</v>
      </c>
      <c r="F33" s="8" t="str">
        <f t="shared" ref="F33" si="39">B33</f>
        <v>ООО "Гроцерис"</v>
      </c>
      <c r="G33" s="15">
        <f t="shared" ref="G33" si="40">E33</f>
        <v>93.68</v>
      </c>
      <c r="H33" s="14">
        <f t="shared" ref="H33" si="41">D33</f>
        <v>45267</v>
      </c>
      <c r="I33" s="8" t="s">
        <v>15</v>
      </c>
      <c r="J33" s="3"/>
      <c r="K33" s="1"/>
      <c r="L33" s="1"/>
    </row>
    <row r="34" spans="1:12" ht="19.5" customHeight="1" x14ac:dyDescent="0.25">
      <c r="A34" s="18">
        <v>29</v>
      </c>
      <c r="B34" s="8" t="s">
        <v>38</v>
      </c>
      <c r="C34" s="8" t="s">
        <v>28</v>
      </c>
      <c r="D34" s="14">
        <v>45267</v>
      </c>
      <c r="E34" s="17">
        <v>672.45</v>
      </c>
      <c r="F34" s="8" t="str">
        <f t="shared" ref="F34" si="42">B34</f>
        <v>ООО "Гроцерис"</v>
      </c>
      <c r="G34" s="15">
        <f t="shared" ref="G34" si="43">E34</f>
        <v>672.45</v>
      </c>
      <c r="H34" s="14">
        <f t="shared" ref="H34" si="44">D34</f>
        <v>45267</v>
      </c>
      <c r="I34" s="8" t="s">
        <v>15</v>
      </c>
      <c r="J34" s="3"/>
      <c r="K34" s="1"/>
      <c r="L34" s="1"/>
    </row>
    <row r="35" spans="1:12" ht="19.5" customHeight="1" x14ac:dyDescent="0.25">
      <c r="A35" s="18">
        <v>30</v>
      </c>
      <c r="B35" s="8" t="s">
        <v>38</v>
      </c>
      <c r="C35" s="8" t="s">
        <v>28</v>
      </c>
      <c r="D35" s="14">
        <v>45267</v>
      </c>
      <c r="E35" s="17">
        <v>77.989999999999995</v>
      </c>
      <c r="F35" s="8" t="str">
        <f t="shared" ref="F35" si="45">B35</f>
        <v>ООО "Гроцерис"</v>
      </c>
      <c r="G35" s="15">
        <f t="shared" ref="G35" si="46">E35</f>
        <v>77.989999999999995</v>
      </c>
      <c r="H35" s="14">
        <f t="shared" ref="H35" si="47">D35</f>
        <v>45267</v>
      </c>
      <c r="I35" s="8" t="s">
        <v>15</v>
      </c>
      <c r="J35" s="3"/>
      <c r="K35" s="1"/>
      <c r="L35" s="1"/>
    </row>
    <row r="36" spans="1:12" ht="23.25" customHeight="1" x14ac:dyDescent="0.25">
      <c r="A36" s="18">
        <v>31</v>
      </c>
      <c r="B36" s="8" t="s">
        <v>38</v>
      </c>
      <c r="C36" s="8" t="s">
        <v>28</v>
      </c>
      <c r="D36" s="14">
        <v>45267</v>
      </c>
      <c r="E36" s="17">
        <v>89914.5</v>
      </c>
      <c r="F36" s="8" t="str">
        <f t="shared" ref="F36" si="48">B36</f>
        <v>ООО "Гроцерис"</v>
      </c>
      <c r="G36" s="15">
        <f t="shared" ref="G36" si="49">E36</f>
        <v>89914.5</v>
      </c>
      <c r="H36" s="14">
        <f t="shared" ref="H36" si="50">D36</f>
        <v>45267</v>
      </c>
      <c r="I36" s="8" t="s">
        <v>15</v>
      </c>
      <c r="J36" s="3"/>
      <c r="K36" s="1"/>
      <c r="L36" s="1"/>
    </row>
    <row r="37" spans="1:12" ht="23.25" customHeight="1" x14ac:dyDescent="0.25">
      <c r="A37" s="18">
        <v>32</v>
      </c>
      <c r="B37" s="8" t="s">
        <v>38</v>
      </c>
      <c r="C37" s="8" t="s">
        <v>28</v>
      </c>
      <c r="D37" s="14">
        <v>45267</v>
      </c>
      <c r="E37" s="17">
        <v>26.42</v>
      </c>
      <c r="F37" s="8" t="str">
        <f t="shared" ref="F37" si="51">B37</f>
        <v>ООО "Гроцерис"</v>
      </c>
      <c r="G37" s="15">
        <f t="shared" ref="G37" si="52">E37</f>
        <v>26.42</v>
      </c>
      <c r="H37" s="14">
        <f t="shared" ref="H37" si="53">D37</f>
        <v>45267</v>
      </c>
      <c r="I37" s="8" t="s">
        <v>15</v>
      </c>
      <c r="J37" s="3"/>
      <c r="K37" s="1"/>
      <c r="L37" s="1"/>
    </row>
    <row r="38" spans="1:12" ht="23.25" customHeight="1" x14ac:dyDescent="0.25">
      <c r="A38" s="18">
        <v>33</v>
      </c>
      <c r="B38" s="8" t="s">
        <v>38</v>
      </c>
      <c r="C38" s="8" t="s">
        <v>28</v>
      </c>
      <c r="D38" s="14">
        <v>45267</v>
      </c>
      <c r="E38" s="17">
        <v>2535.59</v>
      </c>
      <c r="F38" s="8" t="str">
        <f t="shared" ref="F38" si="54">B38</f>
        <v>ООО "Гроцерис"</v>
      </c>
      <c r="G38" s="15">
        <f t="shared" ref="G38" si="55">E38</f>
        <v>2535.59</v>
      </c>
      <c r="H38" s="14">
        <f t="shared" ref="H38" si="56">D38</f>
        <v>45267</v>
      </c>
      <c r="I38" s="8" t="s">
        <v>15</v>
      </c>
      <c r="J38" s="3"/>
      <c r="K38" s="1"/>
      <c r="L38" s="1"/>
    </row>
    <row r="39" spans="1:12" ht="24.75" customHeight="1" x14ac:dyDescent="0.25">
      <c r="A39" s="18">
        <v>34</v>
      </c>
      <c r="B39" s="8" t="s">
        <v>38</v>
      </c>
      <c r="C39" s="8" t="s">
        <v>28</v>
      </c>
      <c r="D39" s="14">
        <v>45267</v>
      </c>
      <c r="E39" s="17">
        <v>79.27</v>
      </c>
      <c r="F39" s="8" t="str">
        <f t="shared" ref="F39" si="57">B39</f>
        <v>ООО "Гроцерис"</v>
      </c>
      <c r="G39" s="15">
        <f t="shared" ref="G39" si="58">E39</f>
        <v>79.27</v>
      </c>
      <c r="H39" s="14">
        <f t="shared" ref="H39" si="59">D39</f>
        <v>45267</v>
      </c>
      <c r="I39" s="8" t="s">
        <v>15</v>
      </c>
      <c r="J39" s="3"/>
      <c r="K39" s="1"/>
      <c r="L39" s="1"/>
    </row>
    <row r="40" spans="1:12" ht="24.75" customHeight="1" x14ac:dyDescent="0.25">
      <c r="A40" s="18">
        <v>35</v>
      </c>
      <c r="B40" s="8" t="s">
        <v>47</v>
      </c>
      <c r="C40" s="8" t="s">
        <v>48</v>
      </c>
      <c r="D40" s="14">
        <v>45273</v>
      </c>
      <c r="E40" s="17">
        <v>4500</v>
      </c>
      <c r="F40" s="8" t="s">
        <v>47</v>
      </c>
      <c r="G40" s="15">
        <v>4500</v>
      </c>
      <c r="H40" s="14">
        <f>D40</f>
        <v>45273</v>
      </c>
      <c r="I40" s="8" t="s">
        <v>14</v>
      </c>
      <c r="J40" s="3"/>
      <c r="K40" s="1"/>
      <c r="L40" s="1"/>
    </row>
    <row r="41" spans="1:12" ht="23.25" customHeight="1" x14ac:dyDescent="0.25">
      <c r="A41" s="18">
        <v>36</v>
      </c>
      <c r="B41" s="8" t="s">
        <v>52</v>
      </c>
      <c r="C41" s="8" t="s">
        <v>53</v>
      </c>
      <c r="D41" s="14">
        <v>45275</v>
      </c>
      <c r="E41" s="17">
        <v>1570</v>
      </c>
      <c r="F41" s="8" t="s">
        <v>52</v>
      </c>
      <c r="G41" s="15">
        <f>E41</f>
        <v>1570</v>
      </c>
      <c r="H41" s="14">
        <f>D41</f>
        <v>45275</v>
      </c>
      <c r="I41" s="8" t="s">
        <v>14</v>
      </c>
      <c r="J41" s="3"/>
      <c r="K41" s="1"/>
      <c r="L41" s="1"/>
    </row>
    <row r="42" spans="1:12" ht="25.5" customHeight="1" x14ac:dyDescent="0.25">
      <c r="A42" s="18">
        <v>37</v>
      </c>
      <c r="B42" s="8" t="s">
        <v>52</v>
      </c>
      <c r="C42" s="8" t="s">
        <v>53</v>
      </c>
      <c r="D42" s="14">
        <v>45275</v>
      </c>
      <c r="E42" s="17">
        <v>50</v>
      </c>
      <c r="F42" s="8" t="s">
        <v>52</v>
      </c>
      <c r="G42" s="15">
        <f>E42</f>
        <v>50</v>
      </c>
      <c r="H42" s="14">
        <f>D42</f>
        <v>45275</v>
      </c>
      <c r="I42" s="8" t="s">
        <v>14</v>
      </c>
      <c r="J42" s="3"/>
      <c r="K42" s="1"/>
      <c r="L42" s="1"/>
    </row>
    <row r="43" spans="1:12" ht="24" customHeight="1" x14ac:dyDescent="0.25">
      <c r="A43" s="18">
        <v>38</v>
      </c>
      <c r="B43" s="8" t="s">
        <v>35</v>
      </c>
      <c r="C43" s="8" t="s">
        <v>32</v>
      </c>
      <c r="D43" s="14">
        <v>45275</v>
      </c>
      <c r="E43" s="17">
        <v>2363</v>
      </c>
      <c r="F43" s="8" t="s">
        <v>35</v>
      </c>
      <c r="G43" s="15">
        <f t="shared" ref="G43" si="60">E43</f>
        <v>2363</v>
      </c>
      <c r="H43" s="14">
        <f t="shared" ref="H43" si="61">D43</f>
        <v>45275</v>
      </c>
      <c r="I43" s="8" t="s">
        <v>14</v>
      </c>
      <c r="J43" s="3"/>
      <c r="K43" s="1"/>
      <c r="L43" s="1"/>
    </row>
    <row r="44" spans="1:12" ht="22.5" customHeight="1" x14ac:dyDescent="0.25">
      <c r="A44" s="18">
        <v>39</v>
      </c>
      <c r="B44" s="11" t="s">
        <v>9</v>
      </c>
      <c r="C44" s="11" t="s">
        <v>61</v>
      </c>
      <c r="D44" s="12">
        <v>45275</v>
      </c>
      <c r="E44" s="16">
        <v>1494</v>
      </c>
      <c r="F44" s="13" t="s">
        <v>62</v>
      </c>
      <c r="G44" s="13">
        <f>E44</f>
        <v>1494</v>
      </c>
      <c r="H44" s="12">
        <f>D44</f>
        <v>45275</v>
      </c>
      <c r="I44" s="11" t="s">
        <v>14</v>
      </c>
      <c r="J44" s="3"/>
      <c r="K44" s="1"/>
      <c r="L44" s="1"/>
    </row>
    <row r="45" spans="1:12" ht="24.75" customHeight="1" x14ac:dyDescent="0.25">
      <c r="A45" s="18">
        <v>40</v>
      </c>
      <c r="B45" s="8" t="s">
        <v>25</v>
      </c>
      <c r="C45" s="8" t="s">
        <v>36</v>
      </c>
      <c r="D45" s="14">
        <v>45275</v>
      </c>
      <c r="E45" s="17">
        <v>330</v>
      </c>
      <c r="F45" s="8" t="s">
        <v>25</v>
      </c>
      <c r="G45" s="15">
        <f t="shared" ref="G45:G46" si="62">E45</f>
        <v>330</v>
      </c>
      <c r="H45" s="14">
        <f t="shared" ref="H45:H46" si="63">D45</f>
        <v>45275</v>
      </c>
      <c r="I45" s="8" t="s">
        <v>14</v>
      </c>
      <c r="J45" s="3"/>
      <c r="K45" s="1"/>
      <c r="L45" s="1"/>
    </row>
    <row r="46" spans="1:12" ht="23.25" customHeight="1" x14ac:dyDescent="0.25">
      <c r="A46" s="18">
        <v>41</v>
      </c>
      <c r="B46" s="8" t="s">
        <v>35</v>
      </c>
      <c r="C46" s="8" t="s">
        <v>32</v>
      </c>
      <c r="D46" s="14">
        <v>45278</v>
      </c>
      <c r="E46" s="17">
        <v>4605</v>
      </c>
      <c r="F46" s="8" t="s">
        <v>35</v>
      </c>
      <c r="G46" s="15">
        <f t="shared" si="62"/>
        <v>4605</v>
      </c>
      <c r="H46" s="14">
        <f t="shared" si="63"/>
        <v>45278</v>
      </c>
      <c r="I46" s="8" t="s">
        <v>14</v>
      </c>
      <c r="J46" s="3"/>
      <c r="K46" s="1"/>
      <c r="L46" s="1"/>
    </row>
    <row r="47" spans="1:12" ht="25.5" customHeight="1" x14ac:dyDescent="0.25">
      <c r="A47" s="18">
        <v>42</v>
      </c>
      <c r="B47" s="8" t="s">
        <v>35</v>
      </c>
      <c r="C47" s="8" t="s">
        <v>32</v>
      </c>
      <c r="D47" s="14">
        <v>45278</v>
      </c>
      <c r="E47" s="17">
        <v>5579</v>
      </c>
      <c r="F47" s="8" t="s">
        <v>35</v>
      </c>
      <c r="G47" s="15">
        <f t="shared" ref="G47:G48" si="64">E47</f>
        <v>5579</v>
      </c>
      <c r="H47" s="14">
        <f t="shared" ref="H47:H48" si="65">D47</f>
        <v>45278</v>
      </c>
      <c r="I47" s="8" t="s">
        <v>14</v>
      </c>
      <c r="J47" s="3"/>
      <c r="K47" s="1"/>
      <c r="L47" s="1"/>
    </row>
    <row r="48" spans="1:12" ht="25.5" customHeight="1" x14ac:dyDescent="0.25">
      <c r="A48" s="18">
        <v>43</v>
      </c>
      <c r="B48" s="8" t="s">
        <v>38</v>
      </c>
      <c r="C48" s="8" t="s">
        <v>28</v>
      </c>
      <c r="D48" s="14">
        <v>45278</v>
      </c>
      <c r="E48" s="17">
        <v>32296.87</v>
      </c>
      <c r="F48" s="8" t="str">
        <f t="shared" ref="F48" si="66">B48</f>
        <v>ООО "Гроцерис"</v>
      </c>
      <c r="G48" s="15">
        <f t="shared" si="64"/>
        <v>32296.87</v>
      </c>
      <c r="H48" s="14">
        <f t="shared" si="65"/>
        <v>45278</v>
      </c>
      <c r="I48" s="8" t="s">
        <v>15</v>
      </c>
      <c r="J48" s="3"/>
      <c r="K48" s="1"/>
      <c r="L48" s="1"/>
    </row>
    <row r="49" spans="1:12" ht="22.5" customHeight="1" x14ac:dyDescent="0.25">
      <c r="A49" s="18">
        <v>44</v>
      </c>
      <c r="B49" s="8" t="s">
        <v>38</v>
      </c>
      <c r="C49" s="8" t="s">
        <v>28</v>
      </c>
      <c r="D49" s="14">
        <v>45278</v>
      </c>
      <c r="E49" s="17">
        <v>591.70000000000005</v>
      </c>
      <c r="F49" s="8" t="str">
        <f t="shared" ref="F49" si="67">B49</f>
        <v>ООО "Гроцерис"</v>
      </c>
      <c r="G49" s="15">
        <f t="shared" ref="G49" si="68">E49</f>
        <v>591.70000000000005</v>
      </c>
      <c r="H49" s="14">
        <f t="shared" ref="H49" si="69">D49</f>
        <v>45278</v>
      </c>
      <c r="I49" s="8" t="s">
        <v>15</v>
      </c>
      <c r="J49" s="3"/>
      <c r="K49" s="1"/>
      <c r="L49" s="1"/>
    </row>
    <row r="50" spans="1:12" ht="22.5" customHeight="1" x14ac:dyDescent="0.25">
      <c r="A50" s="18">
        <v>45</v>
      </c>
      <c r="B50" s="8" t="s">
        <v>21</v>
      </c>
      <c r="C50" s="8" t="s">
        <v>28</v>
      </c>
      <c r="D50" s="14">
        <v>45278</v>
      </c>
      <c r="E50" s="17">
        <v>7424.46</v>
      </c>
      <c r="F50" s="8" t="str">
        <f t="shared" ref="F50:F51" si="70">B50</f>
        <v>ООО "Богородский молочный завод"</v>
      </c>
      <c r="G50" s="15">
        <f t="shared" ref="G50" si="71">E50</f>
        <v>7424.46</v>
      </c>
      <c r="H50" s="14">
        <f t="shared" ref="H50" si="72">D50</f>
        <v>45278</v>
      </c>
      <c r="I50" s="8" t="s">
        <v>15</v>
      </c>
      <c r="J50" s="3"/>
      <c r="K50" s="1"/>
      <c r="L50" s="1"/>
    </row>
    <row r="51" spans="1:12" ht="22.5" customHeight="1" x14ac:dyDescent="0.25">
      <c r="A51" s="18">
        <v>46</v>
      </c>
      <c r="B51" s="8" t="s">
        <v>21</v>
      </c>
      <c r="C51" s="8" t="s">
        <v>28</v>
      </c>
      <c r="D51" s="14">
        <v>45278</v>
      </c>
      <c r="E51" s="17">
        <v>10632.06</v>
      </c>
      <c r="F51" s="8" t="str">
        <f t="shared" si="70"/>
        <v>ООО "Богородский молочный завод"</v>
      </c>
      <c r="G51" s="15">
        <f t="shared" ref="G51" si="73">E51</f>
        <v>10632.06</v>
      </c>
      <c r="H51" s="14">
        <f t="shared" ref="H51" si="74">D51</f>
        <v>45278</v>
      </c>
      <c r="I51" s="8" t="s">
        <v>15</v>
      </c>
      <c r="J51" s="3"/>
      <c r="K51" s="1"/>
      <c r="L51" s="1"/>
    </row>
    <row r="52" spans="1:12" ht="22.5" customHeight="1" x14ac:dyDescent="0.25">
      <c r="A52" s="18">
        <v>47</v>
      </c>
      <c r="B52" s="8" t="s">
        <v>21</v>
      </c>
      <c r="C52" s="8" t="s">
        <v>28</v>
      </c>
      <c r="D52" s="14">
        <v>45278</v>
      </c>
      <c r="E52" s="17">
        <v>4203</v>
      </c>
      <c r="F52" s="8" t="str">
        <f t="shared" ref="F52" si="75">B52</f>
        <v>ООО "Богородский молочный завод"</v>
      </c>
      <c r="G52" s="15">
        <f t="shared" ref="G52" si="76">E52</f>
        <v>4203</v>
      </c>
      <c r="H52" s="14">
        <f t="shared" ref="H52" si="77">D52</f>
        <v>45278</v>
      </c>
      <c r="I52" s="8" t="s">
        <v>15</v>
      </c>
      <c r="J52" s="3"/>
      <c r="K52" s="1"/>
      <c r="L52" s="1"/>
    </row>
    <row r="53" spans="1:12" ht="22.5" customHeight="1" x14ac:dyDescent="0.25">
      <c r="A53" s="18">
        <v>48</v>
      </c>
      <c r="B53" s="11" t="s">
        <v>41</v>
      </c>
      <c r="C53" s="11" t="s">
        <v>63</v>
      </c>
      <c r="D53" s="12">
        <v>45278</v>
      </c>
      <c r="E53" s="16">
        <v>27600</v>
      </c>
      <c r="F53" s="11" t="str">
        <f>B53</f>
        <v>ООО "Офис и стиль"</v>
      </c>
      <c r="G53" s="13">
        <f>E53</f>
        <v>27600</v>
      </c>
      <c r="H53" s="12">
        <f>D53</f>
        <v>45278</v>
      </c>
      <c r="I53" s="11" t="s">
        <v>14</v>
      </c>
      <c r="J53" s="3"/>
      <c r="K53" s="1"/>
      <c r="L53" s="1"/>
    </row>
    <row r="54" spans="1:12" ht="22.5" customHeight="1" x14ac:dyDescent="0.25">
      <c r="A54" s="18">
        <v>49</v>
      </c>
      <c r="B54" s="8" t="s">
        <v>10</v>
      </c>
      <c r="C54" s="11" t="s">
        <v>33</v>
      </c>
      <c r="D54" s="12">
        <v>45278</v>
      </c>
      <c r="E54" s="16">
        <v>103755.2</v>
      </c>
      <c r="F54" s="8" t="s">
        <v>34</v>
      </c>
      <c r="G54" s="13">
        <f t="shared" ref="G54:G57" si="78">E54</f>
        <v>103755.2</v>
      </c>
      <c r="H54" s="12">
        <f t="shared" ref="H54:H57" si="79">D54</f>
        <v>45278</v>
      </c>
      <c r="I54" s="11" t="s">
        <v>11</v>
      </c>
      <c r="J54" s="3"/>
      <c r="K54" s="1"/>
      <c r="L54" s="1"/>
    </row>
    <row r="55" spans="1:12" ht="22.5" customHeight="1" x14ac:dyDescent="0.25">
      <c r="A55" s="18">
        <v>50</v>
      </c>
      <c r="B55" s="8" t="s">
        <v>38</v>
      </c>
      <c r="C55" s="8" t="s">
        <v>28</v>
      </c>
      <c r="D55" s="14">
        <v>45278</v>
      </c>
      <c r="E55" s="17">
        <v>562.46</v>
      </c>
      <c r="F55" s="8" t="str">
        <f t="shared" ref="F55" si="80">B55</f>
        <v>ООО "Гроцерис"</v>
      </c>
      <c r="G55" s="15">
        <f t="shared" si="78"/>
        <v>562.46</v>
      </c>
      <c r="H55" s="14">
        <f t="shared" si="79"/>
        <v>45278</v>
      </c>
      <c r="I55" s="8" t="s">
        <v>15</v>
      </c>
      <c r="J55" s="3"/>
      <c r="K55" s="1"/>
      <c r="L55" s="1"/>
    </row>
    <row r="56" spans="1:12" ht="22.5" customHeight="1" x14ac:dyDescent="0.25">
      <c r="A56" s="18">
        <v>51</v>
      </c>
      <c r="B56" s="8" t="s">
        <v>25</v>
      </c>
      <c r="C56" s="8" t="s">
        <v>45</v>
      </c>
      <c r="D56" s="14">
        <v>45280</v>
      </c>
      <c r="E56" s="17">
        <v>720</v>
      </c>
      <c r="F56" s="8" t="s">
        <v>25</v>
      </c>
      <c r="G56" s="15">
        <f t="shared" si="78"/>
        <v>720</v>
      </c>
      <c r="H56" s="14">
        <f t="shared" si="79"/>
        <v>45280</v>
      </c>
      <c r="I56" s="8" t="s">
        <v>14</v>
      </c>
      <c r="J56" s="3"/>
      <c r="K56" s="1"/>
      <c r="L56" s="1"/>
    </row>
    <row r="57" spans="1:12" ht="22.5" customHeight="1" x14ac:dyDescent="0.25">
      <c r="A57" s="18">
        <v>52</v>
      </c>
      <c r="B57" s="8" t="s">
        <v>39</v>
      </c>
      <c r="C57" s="8" t="s">
        <v>28</v>
      </c>
      <c r="D57" s="14">
        <v>45280</v>
      </c>
      <c r="E57" s="17">
        <v>9135</v>
      </c>
      <c r="F57" s="8" t="str">
        <f t="shared" ref="F57" si="81">B57</f>
        <v>ООО "Мир продуктов"</v>
      </c>
      <c r="G57" s="15">
        <f t="shared" si="78"/>
        <v>9135</v>
      </c>
      <c r="H57" s="14">
        <f t="shared" si="79"/>
        <v>45280</v>
      </c>
      <c r="I57" s="8" t="s">
        <v>15</v>
      </c>
      <c r="J57" s="3"/>
      <c r="K57" s="1"/>
      <c r="L57" s="1"/>
    </row>
    <row r="58" spans="1:12" ht="22.5" customHeight="1" x14ac:dyDescent="0.25">
      <c r="A58" s="18">
        <v>53</v>
      </c>
      <c r="B58" s="8" t="s">
        <v>39</v>
      </c>
      <c r="C58" s="8" t="s">
        <v>28</v>
      </c>
      <c r="D58" s="14">
        <v>45280</v>
      </c>
      <c r="E58" s="17">
        <v>20880</v>
      </c>
      <c r="F58" s="8" t="str">
        <f t="shared" ref="F58" si="82">B58</f>
        <v>ООО "Мир продуктов"</v>
      </c>
      <c r="G58" s="15">
        <f t="shared" ref="G58" si="83">E58</f>
        <v>20880</v>
      </c>
      <c r="H58" s="14">
        <f t="shared" ref="H58" si="84">D58</f>
        <v>45280</v>
      </c>
      <c r="I58" s="8" t="s">
        <v>15</v>
      </c>
      <c r="J58" s="3"/>
      <c r="K58" s="1"/>
      <c r="L58" s="1"/>
    </row>
    <row r="59" spans="1:12" ht="22.5" customHeight="1" x14ac:dyDescent="0.25">
      <c r="A59" s="18">
        <v>54</v>
      </c>
      <c r="B59" s="8" t="s">
        <v>64</v>
      </c>
      <c r="C59" s="8" t="s">
        <v>28</v>
      </c>
      <c r="D59" s="14">
        <v>45280</v>
      </c>
      <c r="E59" s="17">
        <v>4335.26</v>
      </c>
      <c r="F59" s="8" t="str">
        <f t="shared" ref="F59:F60" si="85">B59</f>
        <v>ИП Муллин Р.В.</v>
      </c>
      <c r="G59" s="15">
        <f t="shared" ref="G59:G60" si="86">E59</f>
        <v>4335.26</v>
      </c>
      <c r="H59" s="14">
        <f t="shared" ref="H59:H60" si="87">D59</f>
        <v>45280</v>
      </c>
      <c r="I59" s="8" t="s">
        <v>15</v>
      </c>
      <c r="J59" s="3"/>
      <c r="K59" s="1"/>
      <c r="L59" s="1"/>
    </row>
    <row r="60" spans="1:12" ht="22.5" customHeight="1" x14ac:dyDescent="0.25">
      <c r="A60" s="18">
        <v>55</v>
      </c>
      <c r="B60" s="8" t="s">
        <v>21</v>
      </c>
      <c r="C60" s="8" t="s">
        <v>28</v>
      </c>
      <c r="D60" s="14">
        <v>45280</v>
      </c>
      <c r="E60" s="17">
        <v>4670</v>
      </c>
      <c r="F60" s="8" t="str">
        <f t="shared" si="85"/>
        <v>ООО "Богородский молочный завод"</v>
      </c>
      <c r="G60" s="15">
        <f t="shared" si="86"/>
        <v>4670</v>
      </c>
      <c r="H60" s="14">
        <f t="shared" si="87"/>
        <v>45280</v>
      </c>
      <c r="I60" s="8" t="s">
        <v>15</v>
      </c>
      <c r="J60" s="3"/>
      <c r="K60" s="1"/>
      <c r="L60" s="1"/>
    </row>
    <row r="61" spans="1:12" ht="22.5" customHeight="1" x14ac:dyDescent="0.25">
      <c r="A61" s="18">
        <v>56</v>
      </c>
      <c r="B61" s="8" t="s">
        <v>21</v>
      </c>
      <c r="C61" s="8" t="s">
        <v>28</v>
      </c>
      <c r="D61" s="14">
        <v>45280</v>
      </c>
      <c r="E61" s="17">
        <v>27511.5</v>
      </c>
      <c r="F61" s="8" t="str">
        <f t="shared" ref="F61" si="88">B61</f>
        <v>ООО "Богородский молочный завод"</v>
      </c>
      <c r="G61" s="15">
        <f t="shared" ref="G61" si="89">E61</f>
        <v>27511.5</v>
      </c>
      <c r="H61" s="14">
        <f t="shared" ref="H61" si="90">D61</f>
        <v>45280</v>
      </c>
      <c r="I61" s="8" t="s">
        <v>15</v>
      </c>
      <c r="J61" s="3"/>
      <c r="K61" s="1"/>
      <c r="L61" s="1"/>
    </row>
    <row r="62" spans="1:12" ht="22.5" customHeight="1" x14ac:dyDescent="0.25">
      <c r="A62" s="18">
        <v>57</v>
      </c>
      <c r="B62" s="8" t="s">
        <v>21</v>
      </c>
      <c r="C62" s="8" t="s">
        <v>28</v>
      </c>
      <c r="D62" s="14">
        <v>45280</v>
      </c>
      <c r="E62" s="17">
        <v>8336.52</v>
      </c>
      <c r="F62" s="8" t="str">
        <f t="shared" ref="F62" si="91">B62</f>
        <v>ООО "Богородский молочный завод"</v>
      </c>
      <c r="G62" s="15">
        <f t="shared" ref="G62:G67" si="92">E62</f>
        <v>8336.52</v>
      </c>
      <c r="H62" s="14">
        <f t="shared" ref="H62:H67" si="93">D62</f>
        <v>45280</v>
      </c>
      <c r="I62" s="8" t="s">
        <v>15</v>
      </c>
      <c r="J62" s="3"/>
      <c r="K62" s="1"/>
      <c r="L62" s="1"/>
    </row>
    <row r="63" spans="1:12" ht="22.5" customHeight="1" x14ac:dyDescent="0.25">
      <c r="A63" s="18">
        <v>58</v>
      </c>
      <c r="B63" s="8" t="s">
        <v>10</v>
      </c>
      <c r="C63" s="8" t="s">
        <v>42</v>
      </c>
      <c r="D63" s="14">
        <v>45281</v>
      </c>
      <c r="E63" s="17">
        <v>325195.28999999998</v>
      </c>
      <c r="F63" s="15" t="s">
        <v>13</v>
      </c>
      <c r="G63" s="15">
        <f t="shared" si="92"/>
        <v>325195.28999999998</v>
      </c>
      <c r="H63" s="14">
        <f t="shared" si="93"/>
        <v>45281</v>
      </c>
      <c r="I63" s="8" t="s">
        <v>11</v>
      </c>
      <c r="J63" s="3"/>
      <c r="K63" s="1"/>
      <c r="L63" s="1"/>
    </row>
    <row r="64" spans="1:12" ht="22.5" customHeight="1" x14ac:dyDescent="0.25">
      <c r="A64" s="18">
        <v>59</v>
      </c>
      <c r="B64" s="8" t="s">
        <v>10</v>
      </c>
      <c r="C64" s="8" t="s">
        <v>12</v>
      </c>
      <c r="D64" s="14">
        <v>45281</v>
      </c>
      <c r="E64" s="17">
        <v>51472.480000000003</v>
      </c>
      <c r="F64" s="15" t="s">
        <v>13</v>
      </c>
      <c r="G64" s="15">
        <f t="shared" si="92"/>
        <v>51472.480000000003</v>
      </c>
      <c r="H64" s="14">
        <f t="shared" si="93"/>
        <v>45281</v>
      </c>
      <c r="I64" s="8" t="s">
        <v>11</v>
      </c>
      <c r="J64" s="3"/>
      <c r="K64" s="1"/>
      <c r="L64" s="1"/>
    </row>
    <row r="65" spans="1:12" ht="22.5" customHeight="1" x14ac:dyDescent="0.25">
      <c r="A65" s="18">
        <v>60</v>
      </c>
      <c r="B65" s="8" t="s">
        <v>10</v>
      </c>
      <c r="C65" s="8" t="s">
        <v>26</v>
      </c>
      <c r="D65" s="14">
        <v>45281</v>
      </c>
      <c r="E65" s="17">
        <v>52374.87</v>
      </c>
      <c r="F65" s="8" t="s">
        <v>22</v>
      </c>
      <c r="G65" s="15">
        <f t="shared" si="92"/>
        <v>52374.87</v>
      </c>
      <c r="H65" s="14">
        <f t="shared" si="93"/>
        <v>45281</v>
      </c>
      <c r="I65" s="8" t="s">
        <v>11</v>
      </c>
      <c r="J65" s="3"/>
      <c r="K65" s="1"/>
      <c r="L65" s="1"/>
    </row>
    <row r="66" spans="1:12" ht="22.5" customHeight="1" x14ac:dyDescent="0.25">
      <c r="A66" s="18">
        <v>61</v>
      </c>
      <c r="B66" s="8" t="s">
        <v>10</v>
      </c>
      <c r="C66" s="8" t="s">
        <v>27</v>
      </c>
      <c r="D66" s="14">
        <v>45281</v>
      </c>
      <c r="E66" s="17">
        <v>44012.43</v>
      </c>
      <c r="F66" s="15" t="s">
        <v>22</v>
      </c>
      <c r="G66" s="15">
        <f t="shared" si="92"/>
        <v>44012.43</v>
      </c>
      <c r="H66" s="14">
        <f t="shared" si="93"/>
        <v>45281</v>
      </c>
      <c r="I66" s="8" t="s">
        <v>11</v>
      </c>
      <c r="J66" s="3"/>
      <c r="K66" s="1"/>
      <c r="L66" s="1"/>
    </row>
    <row r="67" spans="1:12" ht="22.5" customHeight="1" x14ac:dyDescent="0.25">
      <c r="A67" s="18">
        <v>62</v>
      </c>
      <c r="B67" s="8" t="s">
        <v>64</v>
      </c>
      <c r="C67" s="8" t="s">
        <v>40</v>
      </c>
      <c r="D67" s="14">
        <v>45281</v>
      </c>
      <c r="E67" s="17">
        <v>9716.99</v>
      </c>
      <c r="F67" s="8" t="str">
        <f t="shared" ref="F67" si="94">B67</f>
        <v>ИП Муллин Р.В.</v>
      </c>
      <c r="G67" s="15">
        <f t="shared" si="92"/>
        <v>9716.99</v>
      </c>
      <c r="H67" s="14">
        <f t="shared" si="93"/>
        <v>45281</v>
      </c>
      <c r="I67" s="8" t="s">
        <v>15</v>
      </c>
      <c r="J67" s="3"/>
      <c r="K67" s="1"/>
      <c r="L67" s="1"/>
    </row>
    <row r="68" spans="1:12" ht="22.5" customHeight="1" x14ac:dyDescent="0.25">
      <c r="A68" s="18">
        <v>63</v>
      </c>
      <c r="B68" s="8" t="s">
        <v>39</v>
      </c>
      <c r="C68" s="8" t="s">
        <v>40</v>
      </c>
      <c r="D68" s="14">
        <v>45281</v>
      </c>
      <c r="E68" s="17">
        <v>33674.550000000003</v>
      </c>
      <c r="F68" s="8" t="str">
        <f t="shared" ref="F68" si="95">B68</f>
        <v>ООО "Мир продуктов"</v>
      </c>
      <c r="G68" s="15">
        <f t="shared" ref="G68" si="96">E68</f>
        <v>33674.550000000003</v>
      </c>
      <c r="H68" s="14">
        <f t="shared" ref="H68" si="97">D68</f>
        <v>45281</v>
      </c>
      <c r="I68" s="8" t="s">
        <v>15</v>
      </c>
      <c r="J68" s="3"/>
      <c r="K68" s="1"/>
      <c r="L68" s="1"/>
    </row>
    <row r="69" spans="1:12" ht="22.5" customHeight="1" x14ac:dyDescent="0.25">
      <c r="A69" s="18">
        <v>64</v>
      </c>
      <c r="B69" s="8" t="s">
        <v>39</v>
      </c>
      <c r="C69" s="8" t="s">
        <v>40</v>
      </c>
      <c r="D69" s="14">
        <v>45281</v>
      </c>
      <c r="E69" s="17">
        <v>907.26</v>
      </c>
      <c r="F69" s="8" t="str">
        <f t="shared" ref="F69" si="98">B69</f>
        <v>ООО "Мир продуктов"</v>
      </c>
      <c r="G69" s="15">
        <f t="shared" ref="G69" si="99">E69</f>
        <v>907.26</v>
      </c>
      <c r="H69" s="14">
        <f t="shared" ref="H69" si="100">D69</f>
        <v>45281</v>
      </c>
      <c r="I69" s="8" t="s">
        <v>15</v>
      </c>
      <c r="J69" s="3"/>
      <c r="K69" s="1"/>
      <c r="L69" s="1"/>
    </row>
    <row r="70" spans="1:12" ht="22.5" customHeight="1" x14ac:dyDescent="0.25">
      <c r="A70" s="18">
        <v>65</v>
      </c>
      <c r="B70" s="8" t="s">
        <v>50</v>
      </c>
      <c r="C70" s="8" t="s">
        <v>40</v>
      </c>
      <c r="D70" s="14">
        <v>45281</v>
      </c>
      <c r="E70" s="17">
        <v>7169.6</v>
      </c>
      <c r="F70" s="8" t="str">
        <f t="shared" ref="F70:F71" si="101">B70</f>
        <v>ИП Сулейманов С.Г.О.</v>
      </c>
      <c r="G70" s="15">
        <f t="shared" ref="G70:G71" si="102">E70</f>
        <v>7169.6</v>
      </c>
      <c r="H70" s="14">
        <f t="shared" ref="H70:H71" si="103">D70</f>
        <v>45281</v>
      </c>
      <c r="I70" s="8" t="s">
        <v>15</v>
      </c>
      <c r="J70" s="3"/>
      <c r="K70" s="1"/>
      <c r="L70" s="1"/>
    </row>
    <row r="71" spans="1:12" ht="22.5" customHeight="1" x14ac:dyDescent="0.25">
      <c r="A71" s="18">
        <v>66</v>
      </c>
      <c r="B71" s="8" t="s">
        <v>64</v>
      </c>
      <c r="C71" s="8" t="s">
        <v>40</v>
      </c>
      <c r="D71" s="14">
        <v>45281</v>
      </c>
      <c r="E71" s="17">
        <v>11147.6</v>
      </c>
      <c r="F71" s="8" t="str">
        <f t="shared" si="101"/>
        <v>ИП Муллин Р.В.</v>
      </c>
      <c r="G71" s="15">
        <f t="shared" si="102"/>
        <v>11147.6</v>
      </c>
      <c r="H71" s="14">
        <f t="shared" si="103"/>
        <v>45281</v>
      </c>
      <c r="I71" s="8" t="s">
        <v>15</v>
      </c>
      <c r="J71" s="3"/>
      <c r="K71" s="1"/>
      <c r="L71" s="1"/>
    </row>
    <row r="72" spans="1:12" ht="22.5" customHeight="1" x14ac:dyDescent="0.25">
      <c r="A72" s="18">
        <v>67</v>
      </c>
      <c r="B72" s="8" t="s">
        <v>64</v>
      </c>
      <c r="C72" s="8" t="s">
        <v>40</v>
      </c>
      <c r="D72" s="14">
        <v>45281</v>
      </c>
      <c r="E72" s="17">
        <v>2784</v>
      </c>
      <c r="F72" s="8" t="str">
        <f t="shared" ref="F72" si="104">B72</f>
        <v>ИП Муллин Р.В.</v>
      </c>
      <c r="G72" s="15">
        <f t="shared" ref="G72" si="105">E72</f>
        <v>2784</v>
      </c>
      <c r="H72" s="14">
        <f t="shared" ref="H72" si="106">D72</f>
        <v>45281</v>
      </c>
      <c r="I72" s="8" t="s">
        <v>15</v>
      </c>
      <c r="J72" s="3"/>
      <c r="K72" s="1"/>
      <c r="L72" s="1"/>
    </row>
    <row r="73" spans="1:12" ht="22.5" customHeight="1" x14ac:dyDescent="0.25">
      <c r="A73" s="18">
        <v>68</v>
      </c>
      <c r="B73" s="8" t="s">
        <v>65</v>
      </c>
      <c r="C73" s="8" t="s">
        <v>45</v>
      </c>
      <c r="D73" s="14">
        <v>45281</v>
      </c>
      <c r="E73" s="17">
        <v>2620</v>
      </c>
      <c r="F73" s="8" t="str">
        <f>B73</f>
        <v>ИП Богомолова Г.Г.</v>
      </c>
      <c r="G73" s="15">
        <f>E73</f>
        <v>2620</v>
      </c>
      <c r="H73" s="14">
        <f>D73</f>
        <v>45281</v>
      </c>
      <c r="I73" s="8" t="s">
        <v>14</v>
      </c>
      <c r="J73" s="3"/>
      <c r="K73" s="1"/>
      <c r="L73" s="1"/>
    </row>
    <row r="74" spans="1:12" ht="22.5" customHeight="1" x14ac:dyDescent="0.25">
      <c r="A74" s="18">
        <v>69</v>
      </c>
      <c r="B74" s="8" t="s">
        <v>21</v>
      </c>
      <c r="C74" s="8" t="s">
        <v>28</v>
      </c>
      <c r="D74" s="14">
        <v>45281</v>
      </c>
      <c r="E74" s="17">
        <v>10632.06</v>
      </c>
      <c r="F74" s="8" t="str">
        <f t="shared" ref="F74" si="107">B74</f>
        <v>ООО "Богородский молочный завод"</v>
      </c>
      <c r="G74" s="15">
        <f t="shared" ref="G74" si="108">E74</f>
        <v>10632.06</v>
      </c>
      <c r="H74" s="14">
        <f t="shared" ref="H74" si="109">D74</f>
        <v>45281</v>
      </c>
      <c r="I74" s="8" t="s">
        <v>15</v>
      </c>
      <c r="J74" s="3"/>
      <c r="K74" s="1"/>
      <c r="L74" s="1"/>
    </row>
    <row r="75" spans="1:12" ht="22.5" customHeight="1" x14ac:dyDescent="0.25">
      <c r="A75" s="18">
        <v>70</v>
      </c>
      <c r="B75" s="8" t="s">
        <v>21</v>
      </c>
      <c r="C75" s="8" t="s">
        <v>28</v>
      </c>
      <c r="D75" s="14">
        <v>45281</v>
      </c>
      <c r="E75" s="17">
        <v>4436.5</v>
      </c>
      <c r="F75" s="8" t="str">
        <f t="shared" ref="F75" si="110">B75</f>
        <v>ООО "Богородский молочный завод"</v>
      </c>
      <c r="G75" s="15">
        <f t="shared" ref="G75" si="111">E75</f>
        <v>4436.5</v>
      </c>
      <c r="H75" s="14">
        <f t="shared" ref="H75" si="112">D75</f>
        <v>45281</v>
      </c>
      <c r="I75" s="8" t="s">
        <v>15</v>
      </c>
      <c r="J75" s="3"/>
      <c r="K75" s="1"/>
      <c r="L75" s="1"/>
    </row>
    <row r="76" spans="1:12" ht="22.5" customHeight="1" x14ac:dyDescent="0.25">
      <c r="A76" s="18">
        <v>71</v>
      </c>
      <c r="B76" s="8" t="s">
        <v>21</v>
      </c>
      <c r="C76" s="8" t="s">
        <v>28</v>
      </c>
      <c r="D76" s="14">
        <v>45281</v>
      </c>
      <c r="E76" s="17">
        <v>73146.87</v>
      </c>
      <c r="F76" s="8" t="str">
        <f t="shared" ref="F76" si="113">B76</f>
        <v>ООО "Богородский молочный завод"</v>
      </c>
      <c r="G76" s="15">
        <f t="shared" ref="G76" si="114">E76</f>
        <v>73146.87</v>
      </c>
      <c r="H76" s="14">
        <f t="shared" ref="H76" si="115">D76</f>
        <v>45281</v>
      </c>
      <c r="I76" s="8" t="s">
        <v>15</v>
      </c>
      <c r="J76" s="3"/>
      <c r="K76" s="1"/>
      <c r="L76" s="1"/>
    </row>
    <row r="77" spans="1:12" ht="22.5" customHeight="1" x14ac:dyDescent="0.25">
      <c r="A77" s="18">
        <v>72</v>
      </c>
      <c r="B77" s="8" t="s">
        <v>21</v>
      </c>
      <c r="C77" s="8" t="s">
        <v>28</v>
      </c>
      <c r="D77" s="14">
        <v>45281</v>
      </c>
      <c r="E77" s="17">
        <v>257835.08</v>
      </c>
      <c r="F77" s="8" t="str">
        <f t="shared" ref="F77" si="116">B77</f>
        <v>ООО "Богородский молочный завод"</v>
      </c>
      <c r="G77" s="15">
        <f t="shared" ref="G77" si="117">E77</f>
        <v>257835.08</v>
      </c>
      <c r="H77" s="14">
        <f t="shared" ref="H77" si="118">D77</f>
        <v>45281</v>
      </c>
      <c r="I77" s="8" t="s">
        <v>15</v>
      </c>
      <c r="J77" s="3"/>
      <c r="K77" s="1"/>
      <c r="L77" s="1"/>
    </row>
    <row r="78" spans="1:12" ht="22.5" customHeight="1" x14ac:dyDescent="0.25">
      <c r="A78" s="18">
        <v>73</v>
      </c>
      <c r="B78" s="8" t="s">
        <v>21</v>
      </c>
      <c r="C78" s="8" t="s">
        <v>28</v>
      </c>
      <c r="D78" s="14">
        <v>45281</v>
      </c>
      <c r="E78" s="17">
        <v>2775.33</v>
      </c>
      <c r="F78" s="8" t="str">
        <f t="shared" ref="F78" si="119">B78</f>
        <v>ООО "Богородский молочный завод"</v>
      </c>
      <c r="G78" s="15">
        <f t="shared" ref="G78:G80" si="120">E78</f>
        <v>2775.33</v>
      </c>
      <c r="H78" s="14">
        <f t="shared" ref="H78:H80" si="121">D78</f>
        <v>45281</v>
      </c>
      <c r="I78" s="8" t="s">
        <v>15</v>
      </c>
      <c r="J78" s="3"/>
      <c r="K78" s="1"/>
      <c r="L78" s="1"/>
    </row>
    <row r="79" spans="1:12" ht="22.5" customHeight="1" x14ac:dyDescent="0.25">
      <c r="A79" s="18">
        <v>74</v>
      </c>
      <c r="B79" s="11" t="s">
        <v>25</v>
      </c>
      <c r="C79" s="11" t="s">
        <v>46</v>
      </c>
      <c r="D79" s="12">
        <v>45282</v>
      </c>
      <c r="E79" s="16">
        <v>500</v>
      </c>
      <c r="F79" s="11" t="s">
        <v>25</v>
      </c>
      <c r="G79" s="13">
        <f t="shared" si="120"/>
        <v>500</v>
      </c>
      <c r="H79" s="12">
        <f t="shared" si="121"/>
        <v>45282</v>
      </c>
      <c r="I79" s="11" t="s">
        <v>14</v>
      </c>
      <c r="J79" s="3"/>
      <c r="K79" s="1"/>
      <c r="L79" s="1"/>
    </row>
    <row r="80" spans="1:12" ht="22.5" customHeight="1" x14ac:dyDescent="0.25">
      <c r="A80" s="18">
        <v>75</v>
      </c>
      <c r="B80" s="8" t="s">
        <v>59</v>
      </c>
      <c r="C80" s="8" t="s">
        <v>60</v>
      </c>
      <c r="D80" s="14">
        <v>45282</v>
      </c>
      <c r="E80" s="17">
        <v>15999.55</v>
      </c>
      <c r="F80" s="8" t="str">
        <f t="shared" ref="F80" si="122">B80</f>
        <v>ИП Габитов И.Н.</v>
      </c>
      <c r="G80" s="15">
        <f t="shared" si="120"/>
        <v>15999.55</v>
      </c>
      <c r="H80" s="14">
        <f t="shared" si="121"/>
        <v>45282</v>
      </c>
      <c r="I80" s="8" t="s">
        <v>14</v>
      </c>
      <c r="J80" s="3"/>
      <c r="K80" s="1"/>
      <c r="L80" s="1"/>
    </row>
    <row r="81" spans="1:12" ht="22.5" customHeight="1" x14ac:dyDescent="0.25">
      <c r="A81" s="18">
        <v>76</v>
      </c>
      <c r="B81" s="8" t="s">
        <v>66</v>
      </c>
      <c r="C81" s="8" t="s">
        <v>36</v>
      </c>
      <c r="D81" s="14">
        <v>45282</v>
      </c>
      <c r="E81" s="17">
        <v>5390</v>
      </c>
      <c r="F81" s="8" t="str">
        <f t="shared" ref="F81" si="123">B81</f>
        <v>ИП Федотов С.Г.</v>
      </c>
      <c r="G81" s="15">
        <f t="shared" ref="G81" si="124">E81</f>
        <v>5390</v>
      </c>
      <c r="H81" s="14">
        <f t="shared" ref="H81" si="125">D81</f>
        <v>45282</v>
      </c>
      <c r="I81" s="8" t="s">
        <v>14</v>
      </c>
      <c r="J81" s="3"/>
      <c r="K81" s="1"/>
      <c r="L81" s="1"/>
    </row>
    <row r="82" spans="1:12" ht="22.5" customHeight="1" x14ac:dyDescent="0.25">
      <c r="A82" s="18">
        <v>77</v>
      </c>
      <c r="B82" s="8" t="s">
        <v>66</v>
      </c>
      <c r="C82" s="8" t="s">
        <v>36</v>
      </c>
      <c r="D82" s="14">
        <v>45282</v>
      </c>
      <c r="E82" s="17">
        <v>31590</v>
      </c>
      <c r="F82" s="8" t="str">
        <f t="shared" ref="F82" si="126">B82</f>
        <v>ИП Федотов С.Г.</v>
      </c>
      <c r="G82" s="15">
        <f t="shared" ref="G82:G83" si="127">E82</f>
        <v>31590</v>
      </c>
      <c r="H82" s="14">
        <f t="shared" ref="H82:H83" si="128">D82</f>
        <v>45282</v>
      </c>
      <c r="I82" s="8" t="s">
        <v>14</v>
      </c>
      <c r="J82" s="3"/>
      <c r="K82" s="1"/>
      <c r="L82" s="1"/>
    </row>
    <row r="83" spans="1:12" ht="22.5" customHeight="1" x14ac:dyDescent="0.25">
      <c r="A83" s="18">
        <v>78</v>
      </c>
      <c r="B83" s="8" t="s">
        <v>10</v>
      </c>
      <c r="C83" s="11" t="s">
        <v>33</v>
      </c>
      <c r="D83" s="12">
        <v>45282</v>
      </c>
      <c r="E83" s="16">
        <v>99983.83</v>
      </c>
      <c r="F83" s="8" t="s">
        <v>34</v>
      </c>
      <c r="G83" s="13">
        <f t="shared" si="127"/>
        <v>99983.83</v>
      </c>
      <c r="H83" s="12">
        <f t="shared" si="128"/>
        <v>45282</v>
      </c>
      <c r="I83" s="11" t="s">
        <v>11</v>
      </c>
      <c r="J83" s="3"/>
      <c r="K83" s="1"/>
      <c r="L83" s="1"/>
    </row>
    <row r="84" spans="1:12" ht="22.5" customHeight="1" x14ac:dyDescent="0.25">
      <c r="A84" s="18">
        <v>79</v>
      </c>
      <c r="B84" s="8" t="s">
        <v>21</v>
      </c>
      <c r="C84" s="8" t="s">
        <v>28</v>
      </c>
      <c r="D84" s="14">
        <v>45282</v>
      </c>
      <c r="E84" s="17">
        <v>10632.06</v>
      </c>
      <c r="F84" s="8" t="str">
        <f t="shared" ref="F84" si="129">B84</f>
        <v>ООО "Богородский молочный завод"</v>
      </c>
      <c r="G84" s="15">
        <f t="shared" ref="G84" si="130">E84</f>
        <v>10632.06</v>
      </c>
      <c r="H84" s="14">
        <f t="shared" ref="H84" si="131">D84</f>
        <v>45282</v>
      </c>
      <c r="I84" s="8" t="s">
        <v>15</v>
      </c>
      <c r="J84" s="3"/>
      <c r="K84" s="1"/>
      <c r="L84" s="1"/>
    </row>
    <row r="85" spans="1:12" ht="22.5" customHeight="1" x14ac:dyDescent="0.25">
      <c r="A85" s="18">
        <v>80</v>
      </c>
      <c r="B85" s="8" t="s">
        <v>21</v>
      </c>
      <c r="C85" s="8" t="s">
        <v>28</v>
      </c>
      <c r="D85" s="14">
        <v>45282</v>
      </c>
      <c r="E85" s="17">
        <v>4436.5</v>
      </c>
      <c r="F85" s="8" t="str">
        <f t="shared" ref="F85:F86" si="132">B85</f>
        <v>ООО "Богородский молочный завод"</v>
      </c>
      <c r="G85" s="15">
        <f t="shared" ref="G85:G86" si="133">E85</f>
        <v>4436.5</v>
      </c>
      <c r="H85" s="14">
        <f t="shared" ref="H85:H86" si="134">D85</f>
        <v>45282</v>
      </c>
      <c r="I85" s="8" t="s">
        <v>15</v>
      </c>
      <c r="J85" s="3"/>
      <c r="K85" s="1"/>
      <c r="L85" s="1"/>
    </row>
    <row r="86" spans="1:12" ht="22.5" customHeight="1" x14ac:dyDescent="0.25">
      <c r="A86" s="18">
        <v>81</v>
      </c>
      <c r="B86" s="8" t="s">
        <v>66</v>
      </c>
      <c r="C86" s="8" t="s">
        <v>36</v>
      </c>
      <c r="D86" s="14">
        <v>45282</v>
      </c>
      <c r="E86" s="17">
        <v>58000</v>
      </c>
      <c r="F86" s="8" t="str">
        <f t="shared" si="132"/>
        <v>ИП Федотов С.Г.</v>
      </c>
      <c r="G86" s="15">
        <f t="shared" si="133"/>
        <v>58000</v>
      </c>
      <c r="H86" s="14">
        <f t="shared" si="134"/>
        <v>45282</v>
      </c>
      <c r="I86" s="8" t="s">
        <v>14</v>
      </c>
      <c r="J86" s="3"/>
      <c r="K86" s="1"/>
      <c r="L86" s="1"/>
    </row>
    <row r="87" spans="1:12" ht="22.5" customHeight="1" x14ac:dyDescent="0.25">
      <c r="A87" s="18">
        <v>82</v>
      </c>
      <c r="B87" s="8" t="s">
        <v>67</v>
      </c>
      <c r="C87" s="8" t="s">
        <v>68</v>
      </c>
      <c r="D87" s="14">
        <v>45286</v>
      </c>
      <c r="E87" s="17">
        <v>4500</v>
      </c>
      <c r="F87" s="8" t="str">
        <f t="shared" ref="F87:F88" si="135">B87</f>
        <v>АО "Почта России"</v>
      </c>
      <c r="G87" s="15">
        <f t="shared" ref="G87:G89" si="136">E87</f>
        <v>4500</v>
      </c>
      <c r="H87" s="14">
        <f t="shared" ref="H87:H89" si="137">D87</f>
        <v>45286</v>
      </c>
      <c r="I87" s="8" t="s">
        <v>14</v>
      </c>
      <c r="J87" s="3"/>
      <c r="K87" s="1"/>
      <c r="L87" s="1"/>
    </row>
    <row r="88" spans="1:12" ht="22.5" customHeight="1" x14ac:dyDescent="0.25">
      <c r="A88" s="18">
        <v>83</v>
      </c>
      <c r="B88" s="8" t="s">
        <v>66</v>
      </c>
      <c r="C88" s="8" t="s">
        <v>36</v>
      </c>
      <c r="D88" s="14">
        <v>45286</v>
      </c>
      <c r="E88" s="17">
        <v>8075</v>
      </c>
      <c r="F88" s="8" t="str">
        <f t="shared" si="135"/>
        <v>ИП Федотов С.Г.</v>
      </c>
      <c r="G88" s="15">
        <f t="shared" si="136"/>
        <v>8075</v>
      </c>
      <c r="H88" s="14">
        <f t="shared" si="137"/>
        <v>45286</v>
      </c>
      <c r="I88" s="8" t="s">
        <v>14</v>
      </c>
      <c r="J88" s="3"/>
      <c r="K88" s="1"/>
      <c r="L88" s="1"/>
    </row>
    <row r="89" spans="1:12" ht="22.5" customHeight="1" x14ac:dyDescent="0.25">
      <c r="A89" s="18">
        <v>84</v>
      </c>
      <c r="B89" s="11" t="s">
        <v>25</v>
      </c>
      <c r="C89" s="11" t="s">
        <v>29</v>
      </c>
      <c r="D89" s="12">
        <v>45286</v>
      </c>
      <c r="E89" s="16">
        <v>718.5</v>
      </c>
      <c r="F89" s="11" t="s">
        <v>25</v>
      </c>
      <c r="G89" s="13">
        <f t="shared" si="136"/>
        <v>718.5</v>
      </c>
      <c r="H89" s="12">
        <f t="shared" si="137"/>
        <v>45286</v>
      </c>
      <c r="I89" s="11" t="s">
        <v>14</v>
      </c>
      <c r="J89" s="3"/>
      <c r="K89" s="1"/>
      <c r="L89" s="1"/>
    </row>
    <row r="90" spans="1:12" ht="22.5" customHeight="1" x14ac:dyDescent="0.25">
      <c r="A90" s="18">
        <v>85</v>
      </c>
      <c r="B90" s="11" t="s">
        <v>25</v>
      </c>
      <c r="C90" s="11" t="s">
        <v>69</v>
      </c>
      <c r="D90" s="12">
        <v>45286</v>
      </c>
      <c r="E90" s="16">
        <v>360</v>
      </c>
      <c r="F90" s="11" t="s">
        <v>25</v>
      </c>
      <c r="G90" s="13">
        <f t="shared" ref="G90" si="138">E90</f>
        <v>360</v>
      </c>
      <c r="H90" s="12">
        <f t="shared" ref="H90" si="139">D90</f>
        <v>45286</v>
      </c>
      <c r="I90" s="11" t="s">
        <v>14</v>
      </c>
      <c r="J90" s="3"/>
      <c r="K90" s="1"/>
      <c r="L90" s="1"/>
    </row>
    <row r="91" spans="1:12" ht="22.5" customHeight="1" x14ac:dyDescent="0.25">
      <c r="A91" s="18">
        <v>86</v>
      </c>
      <c r="B91" s="8" t="s">
        <v>70</v>
      </c>
      <c r="C91" s="22" t="s">
        <v>71</v>
      </c>
      <c r="D91" s="14">
        <v>45286</v>
      </c>
      <c r="E91" s="17">
        <v>6438</v>
      </c>
      <c r="F91" s="8" t="s">
        <v>49</v>
      </c>
      <c r="G91" s="15">
        <f>E91</f>
        <v>6438</v>
      </c>
      <c r="H91" s="14">
        <f>D91</f>
        <v>45286</v>
      </c>
      <c r="I91" s="8" t="s">
        <v>14</v>
      </c>
      <c r="J91" s="3"/>
      <c r="K91" s="1"/>
      <c r="L91" s="1"/>
    </row>
    <row r="92" spans="1:12" ht="22.5" customHeight="1" x14ac:dyDescent="0.25">
      <c r="A92" s="18">
        <v>87</v>
      </c>
      <c r="B92" s="8" t="s">
        <v>9</v>
      </c>
      <c r="C92" s="22" t="s">
        <v>72</v>
      </c>
      <c r="D92" s="14">
        <v>45286</v>
      </c>
      <c r="E92" s="17">
        <v>28600</v>
      </c>
      <c r="F92" s="8" t="s">
        <v>73</v>
      </c>
      <c r="G92" s="15">
        <f>E92</f>
        <v>28600</v>
      </c>
      <c r="H92" s="14">
        <f>D92</f>
        <v>45286</v>
      </c>
      <c r="I92" s="8" t="s">
        <v>14</v>
      </c>
      <c r="J92" s="3"/>
      <c r="K92" s="1"/>
      <c r="L92" s="1"/>
    </row>
    <row r="93" spans="1:12" ht="22.5" customHeight="1" x14ac:dyDescent="0.25">
      <c r="A93" s="18">
        <v>88</v>
      </c>
      <c r="B93" s="8" t="s">
        <v>52</v>
      </c>
      <c r="C93" s="8" t="s">
        <v>53</v>
      </c>
      <c r="D93" s="14">
        <v>45286</v>
      </c>
      <c r="E93" s="17">
        <v>3940</v>
      </c>
      <c r="F93" s="8" t="s">
        <v>52</v>
      </c>
      <c r="G93" s="15">
        <f>E93</f>
        <v>3940</v>
      </c>
      <c r="H93" s="14">
        <f>D93</f>
        <v>45286</v>
      </c>
      <c r="I93" s="8" t="s">
        <v>14</v>
      </c>
      <c r="J93" s="3"/>
      <c r="K93" s="1"/>
      <c r="L93" s="1"/>
    </row>
    <row r="94" spans="1:12" ht="22.5" customHeight="1" x14ac:dyDescent="0.25">
      <c r="A94" s="18">
        <v>89</v>
      </c>
      <c r="B94" s="8" t="s">
        <v>9</v>
      </c>
      <c r="C94" s="8" t="s">
        <v>57</v>
      </c>
      <c r="D94" s="14">
        <v>45287</v>
      </c>
      <c r="E94" s="17">
        <v>8884.7900000000009</v>
      </c>
      <c r="F94" s="8" t="s">
        <v>58</v>
      </c>
      <c r="G94" s="15">
        <f>E94</f>
        <v>8884.7900000000009</v>
      </c>
      <c r="H94" s="14">
        <f>D94</f>
        <v>45287</v>
      </c>
      <c r="I94" s="8" t="s">
        <v>14</v>
      </c>
      <c r="J94" s="3"/>
      <c r="K94" s="1"/>
      <c r="L94" s="1"/>
    </row>
    <row r="95" spans="1:12" ht="21" customHeight="1" x14ac:dyDescent="0.25">
      <c r="A95" s="18">
        <v>90</v>
      </c>
      <c r="B95" s="8" t="s">
        <v>9</v>
      </c>
      <c r="C95" s="8" t="s">
        <v>57</v>
      </c>
      <c r="D95" s="14">
        <v>45287</v>
      </c>
      <c r="E95" s="17">
        <v>8201.34</v>
      </c>
      <c r="F95" s="8" t="s">
        <v>58</v>
      </c>
      <c r="G95" s="15">
        <f>E95</f>
        <v>8201.34</v>
      </c>
      <c r="H95" s="14">
        <f>D95</f>
        <v>45287</v>
      </c>
      <c r="I95" s="8" t="s">
        <v>14</v>
      </c>
      <c r="J95" s="3"/>
      <c r="K95" s="1"/>
      <c r="L95" s="1"/>
    </row>
    <row r="96" spans="1:12" ht="21" customHeight="1" x14ac:dyDescent="0.25">
      <c r="A96" s="18">
        <v>91</v>
      </c>
      <c r="B96" s="11" t="s">
        <v>9</v>
      </c>
      <c r="C96" s="11" t="s">
        <v>61</v>
      </c>
      <c r="D96" s="12">
        <v>45287</v>
      </c>
      <c r="E96" s="16">
        <v>180</v>
      </c>
      <c r="F96" s="13" t="s">
        <v>62</v>
      </c>
      <c r="G96" s="13">
        <f>E96</f>
        <v>180</v>
      </c>
      <c r="H96" s="12">
        <f>D96</f>
        <v>45287</v>
      </c>
      <c r="I96" s="11" t="s">
        <v>14</v>
      </c>
      <c r="J96" s="3"/>
      <c r="K96" s="1"/>
      <c r="L96" s="1"/>
    </row>
    <row r="97" spans="1:12" ht="21" customHeight="1" x14ac:dyDescent="0.25">
      <c r="A97" s="18">
        <v>92</v>
      </c>
      <c r="B97" s="8" t="s">
        <v>59</v>
      </c>
      <c r="C97" s="8" t="s">
        <v>74</v>
      </c>
      <c r="D97" s="14">
        <v>45287</v>
      </c>
      <c r="E97" s="17">
        <v>4999.8</v>
      </c>
      <c r="F97" s="8" t="str">
        <f t="shared" ref="F97" si="140">B97</f>
        <v>ИП Габитов И.Н.</v>
      </c>
      <c r="G97" s="15">
        <f t="shared" ref="G97:G100" si="141">E97</f>
        <v>4999.8</v>
      </c>
      <c r="H97" s="14">
        <f t="shared" ref="H97:H100" si="142">D97</f>
        <v>45287</v>
      </c>
      <c r="I97" s="8" t="s">
        <v>14</v>
      </c>
      <c r="J97" s="3"/>
      <c r="K97" s="1"/>
      <c r="L97" s="1"/>
    </row>
    <row r="98" spans="1:12" ht="24" customHeight="1" x14ac:dyDescent="0.25">
      <c r="A98" s="18">
        <v>93</v>
      </c>
      <c r="B98" s="8" t="s">
        <v>35</v>
      </c>
      <c r="C98" s="8" t="s">
        <v>32</v>
      </c>
      <c r="D98" s="14">
        <v>45287</v>
      </c>
      <c r="E98" s="17">
        <v>7384</v>
      </c>
      <c r="F98" s="8" t="s">
        <v>35</v>
      </c>
      <c r="G98" s="15">
        <f t="shared" si="141"/>
        <v>7384</v>
      </c>
      <c r="H98" s="14">
        <f t="shared" si="142"/>
        <v>45287</v>
      </c>
      <c r="I98" s="8" t="s">
        <v>14</v>
      </c>
      <c r="J98" s="3"/>
      <c r="K98" s="1"/>
      <c r="L98" s="1"/>
    </row>
    <row r="99" spans="1:12" ht="23.25" customHeight="1" x14ac:dyDescent="0.25">
      <c r="A99" s="18">
        <v>94</v>
      </c>
      <c r="B99" s="11" t="s">
        <v>25</v>
      </c>
      <c r="C99" s="11" t="s">
        <v>75</v>
      </c>
      <c r="D99" s="12">
        <v>45289</v>
      </c>
      <c r="E99" s="16">
        <v>3750.8</v>
      </c>
      <c r="F99" s="11" t="s">
        <v>25</v>
      </c>
      <c r="G99" s="13">
        <f t="shared" si="141"/>
        <v>3750.8</v>
      </c>
      <c r="H99" s="12">
        <f t="shared" si="142"/>
        <v>45289</v>
      </c>
      <c r="I99" s="11" t="s">
        <v>14</v>
      </c>
      <c r="J99" s="3"/>
      <c r="K99" s="1"/>
      <c r="L99" s="1"/>
    </row>
    <row r="100" spans="1:12" ht="23.25" customHeight="1" x14ac:dyDescent="0.25">
      <c r="A100" s="18">
        <v>95</v>
      </c>
      <c r="B100" s="8" t="s">
        <v>10</v>
      </c>
      <c r="C100" s="8" t="s">
        <v>26</v>
      </c>
      <c r="D100" s="14">
        <v>45289</v>
      </c>
      <c r="E100" s="17">
        <v>77108.160000000003</v>
      </c>
      <c r="F100" s="8" t="s">
        <v>22</v>
      </c>
      <c r="G100" s="15">
        <f t="shared" si="141"/>
        <v>77108.160000000003</v>
      </c>
      <c r="H100" s="14">
        <f t="shared" si="142"/>
        <v>45289</v>
      </c>
      <c r="I100" s="8" t="s">
        <v>11</v>
      </c>
      <c r="J100" s="3"/>
      <c r="K100" s="1"/>
      <c r="L100" s="1"/>
    </row>
    <row r="101" spans="1:12" x14ac:dyDescent="0.25">
      <c r="A101" s="19"/>
      <c r="B101" s="11"/>
      <c r="C101" s="4"/>
      <c r="D101" s="6" t="s">
        <v>7</v>
      </c>
      <c r="E101" s="9" t="s">
        <v>8</v>
      </c>
      <c r="F101" s="4"/>
      <c r="G101" s="10">
        <f>SUM(G16:G100)</f>
        <v>2507872.6800000002</v>
      </c>
      <c r="H101" s="7" t="s">
        <v>7</v>
      </c>
      <c r="I101" s="4" t="s">
        <v>7</v>
      </c>
    </row>
    <row r="102" spans="1:12" x14ac:dyDescent="0.25">
      <c r="A102" s="20"/>
      <c r="B102" s="21" t="s">
        <v>7</v>
      </c>
      <c r="C102" s="20"/>
    </row>
  </sheetData>
  <mergeCells count="2">
    <mergeCell ref="A1:I1"/>
    <mergeCell ref="A3:I3"/>
  </mergeCells>
  <pageMargins left="0.31496062992125984" right="0.31496062992125984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2024-02-12T19:20:41Z</dcterms:modified>
</cp:coreProperties>
</file>