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0" i="1" l="1"/>
  <c r="G40" i="1"/>
  <c r="F40" i="1"/>
  <c r="H39" i="1"/>
  <c r="G39" i="1"/>
  <c r="F39" i="1"/>
  <c r="H38" i="1"/>
  <c r="G38" i="1"/>
  <c r="F37" i="1"/>
  <c r="G35" i="1"/>
  <c r="H35" i="1"/>
  <c r="G36" i="1"/>
  <c r="H36" i="1"/>
  <c r="H34" i="1"/>
  <c r="G34" i="1"/>
  <c r="H33" i="1"/>
  <c r="G33" i="1"/>
  <c r="B32" i="1"/>
  <c r="H32" i="1"/>
  <c r="H31" i="1"/>
  <c r="G31" i="1"/>
  <c r="F31" i="1"/>
  <c r="H30" i="1"/>
  <c r="G30" i="1"/>
  <c r="F30" i="1"/>
  <c r="H29" i="1"/>
  <c r="G29" i="1"/>
  <c r="F29" i="1"/>
  <c r="H28" i="1"/>
  <c r="G28" i="1"/>
  <c r="H27" i="1"/>
  <c r="G27" i="1"/>
  <c r="G26" i="1"/>
  <c r="F25" i="1" l="1"/>
  <c r="H25" i="1"/>
  <c r="G25" i="1"/>
  <c r="H24" i="1"/>
  <c r="G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H17" i="1"/>
  <c r="G17" i="1"/>
  <c r="H16" i="1"/>
  <c r="G16" i="1"/>
  <c r="F16" i="1"/>
  <c r="F15" i="1"/>
  <c r="H14" i="1"/>
  <c r="G14" i="1"/>
  <c r="H13" i="1"/>
  <c r="G13" i="1"/>
  <c r="H12" i="1"/>
  <c r="H11" i="1" l="1"/>
  <c r="G11" i="1"/>
  <c r="H10" i="1"/>
  <c r="G10" i="1"/>
  <c r="H9" i="1"/>
  <c r="G9" i="1"/>
  <c r="F9" i="1"/>
  <c r="H8" i="1"/>
  <c r="G8" i="1"/>
  <c r="F8" i="1"/>
  <c r="H6" i="1"/>
  <c r="G6" i="1"/>
  <c r="F42" i="1" l="1"/>
  <c r="H42" i="1"/>
  <c r="G42" i="1"/>
  <c r="H41" i="1"/>
  <c r="G41" i="1"/>
  <c r="G37" i="1"/>
  <c r="H15" i="1"/>
  <c r="G15" i="1"/>
  <c r="H7" i="1" l="1"/>
  <c r="G7" i="1"/>
  <c r="G43" i="1" l="1"/>
</calcChain>
</file>

<file path=xl/sharedStrings.xml><?xml version="1.0" encoding="utf-8"?>
<sst xmlns="http://schemas.openxmlformats.org/spreadsheetml/2006/main" count="146" uniqueCount="57">
  <si>
    <t>Срок поставки товара</t>
  </si>
  <si>
    <t>Начальная (максимальная) цена контракта</t>
  </si>
  <si>
    <t>Наименование поставщика</t>
  </si>
  <si>
    <t>Срок исполнения контаркта</t>
  </si>
  <si>
    <t>№ п/п</t>
  </si>
  <si>
    <t>Способ опред.поставщика</t>
  </si>
  <si>
    <t xml:space="preserve"> </t>
  </si>
  <si>
    <t>Всего</t>
  </si>
  <si>
    <t>Медикаменты</t>
  </si>
  <si>
    <t>Содержание имущества</t>
  </si>
  <si>
    <t>Коммунальные услуги</t>
  </si>
  <si>
    <t>Закупка у единственного поставщика</t>
  </si>
  <si>
    <t>ООО "Диагностика"</t>
  </si>
  <si>
    <t>ООО "Коммунальная энергетика"</t>
  </si>
  <si>
    <t>КОО ВДПО</t>
  </si>
  <si>
    <t>Закупка до 300 тыс руб.</t>
  </si>
  <si>
    <t>Цена контракта</t>
  </si>
  <si>
    <t>ООО "Ай-Ти-Экспресс"</t>
  </si>
  <si>
    <t>Рециклинг картриджа</t>
  </si>
  <si>
    <t>ПАО "Ростелеком"</t>
  </si>
  <si>
    <t>Услуги связи</t>
  </si>
  <si>
    <t>Отопление</t>
  </si>
  <si>
    <t>ООО "Сосновский водоканал"</t>
  </si>
  <si>
    <t>ООО "Уржумнефтепродукт"</t>
  </si>
  <si>
    <t>ГСМ</t>
  </si>
  <si>
    <t>Объект закупки</t>
  </si>
  <si>
    <t>Работы, услуги</t>
  </si>
  <si>
    <t>Авансовый отчет</t>
  </si>
  <si>
    <t>ООО "Консультант Киров"</t>
  </si>
  <si>
    <t>Сопровождение системы</t>
  </si>
  <si>
    <t>Обслуж-е пожарной сигнализации</t>
  </si>
  <si>
    <t>Хозтовары</t>
  </si>
  <si>
    <t>ИП Шалыгин А.Н.</t>
  </si>
  <si>
    <t>Сопровождение программного обеспечения</t>
  </si>
  <si>
    <t>Водоснабжение, водоотведение</t>
  </si>
  <si>
    <t>Плата за негативное вождействие</t>
  </si>
  <si>
    <t>Информация о закупках за февраль 2024 года</t>
  </si>
  <si>
    <t>ООО "Алгоритм"</t>
  </si>
  <si>
    <t>Разработка сметы</t>
  </si>
  <si>
    <t>Неисключительные права "Свод-Смарт"</t>
  </si>
  <si>
    <t>ЧУ КМЦ "Профессионал Плюс"</t>
  </si>
  <si>
    <t>ИП Зиннатов Р.Р.</t>
  </si>
  <si>
    <t>Ремонт теплосчетчика</t>
  </si>
  <si>
    <t>Услуги телевидения</t>
  </si>
  <si>
    <t>ООО "Офис и стиль"</t>
  </si>
  <si>
    <t>Электроэнергия</t>
  </si>
  <si>
    <t>АО "Энергосбы Плюс"</t>
  </si>
  <si>
    <t>Фотоуслуги</t>
  </si>
  <si>
    <t>ИП Курбанов Ф.М.</t>
  </si>
  <si>
    <t>Анализатор мон. углерода</t>
  </si>
  <si>
    <t>КОГАУ "Вятский изд. дом-Юг"</t>
  </si>
  <si>
    <t>Бланки</t>
  </si>
  <si>
    <t>Гор. вода</t>
  </si>
  <si>
    <t>Справочно-правовая система</t>
  </si>
  <si>
    <t>ООО "Комитет по информ. И правовой безопасности"</t>
  </si>
  <si>
    <t>Разработка сертификата</t>
  </si>
  <si>
    <t>КОГБУ для детей-сирот "ЦПД г. Сосновки Вятскополянского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</si>
</sst>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7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top" wrapText="1"/>
    </xf>
    <xf numFmtId="14" fontId="5" fillId="0" borderId="1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workbookViewId="0">
      <selection sqref="A1:I1"/>
    </sheetView>
  </sheetViews>
  <sheetFormatPr defaultRowHeight="15" x14ac:dyDescent="0.25"/>
  <cols>
    <col min="1" max="1" width="5" customWidth="1"/>
    <col min="2" max="3" width="20.28515625" customWidth="1"/>
    <col min="4" max="4" width="12.140625" customWidth="1"/>
    <col min="5" max="5" width="13" customWidth="1"/>
    <col min="6" max="6" width="20.5703125" customWidth="1"/>
    <col min="7" max="7" width="11.7109375" customWidth="1"/>
    <col min="8" max="8" width="12" customWidth="1"/>
    <col min="9" max="9" width="17.85546875" customWidth="1"/>
  </cols>
  <sheetData>
    <row r="1" spans="1:12" ht="18.75" x14ac:dyDescent="0.25">
      <c r="A1" s="19" t="s">
        <v>56</v>
      </c>
      <c r="B1" s="19"/>
      <c r="C1" s="19"/>
      <c r="D1" s="19"/>
      <c r="E1" s="19"/>
      <c r="F1" s="19"/>
      <c r="G1" s="19"/>
      <c r="H1" s="19"/>
      <c r="I1" s="19"/>
      <c r="J1" s="2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5.75" x14ac:dyDescent="0.25">
      <c r="A3" s="20" t="s">
        <v>36</v>
      </c>
      <c r="B3" s="20"/>
      <c r="C3" s="20"/>
      <c r="D3" s="20"/>
      <c r="E3" s="20"/>
      <c r="F3" s="20"/>
      <c r="G3" s="20"/>
      <c r="H3" s="20"/>
      <c r="I3" s="20"/>
      <c r="J3" s="2"/>
    </row>
    <row r="4" spans="1:12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54" customHeight="1" x14ac:dyDescent="0.25">
      <c r="A5" s="5" t="s">
        <v>4</v>
      </c>
      <c r="B5" s="5" t="s">
        <v>26</v>
      </c>
      <c r="C5" s="5" t="s">
        <v>25</v>
      </c>
      <c r="D5" s="5" t="s">
        <v>0</v>
      </c>
      <c r="E5" s="5" t="s">
        <v>1</v>
      </c>
      <c r="F5" s="5" t="s">
        <v>2</v>
      </c>
      <c r="G5" s="5" t="s">
        <v>16</v>
      </c>
      <c r="H5" s="5" t="s">
        <v>3</v>
      </c>
      <c r="I5" s="5" t="s">
        <v>5</v>
      </c>
      <c r="J5" s="3"/>
      <c r="K5" s="1"/>
      <c r="L5" s="1"/>
    </row>
    <row r="6" spans="1:12" ht="25.5" customHeight="1" x14ac:dyDescent="0.25">
      <c r="A6" s="5">
        <v>1</v>
      </c>
      <c r="B6" s="8" t="s">
        <v>14</v>
      </c>
      <c r="C6" s="8" t="s">
        <v>30</v>
      </c>
      <c r="D6" s="14">
        <v>45327</v>
      </c>
      <c r="E6" s="17">
        <v>5200</v>
      </c>
      <c r="F6" s="8" t="s">
        <v>14</v>
      </c>
      <c r="G6" s="15">
        <f>E6</f>
        <v>5200</v>
      </c>
      <c r="H6" s="14">
        <f t="shared" ref="H6" si="0">D6</f>
        <v>45327</v>
      </c>
      <c r="I6" s="8" t="s">
        <v>15</v>
      </c>
      <c r="J6" s="3"/>
      <c r="K6" s="1"/>
      <c r="L6" s="1"/>
    </row>
    <row r="7" spans="1:12" ht="22.5" customHeight="1" x14ac:dyDescent="0.25">
      <c r="A7" s="18">
        <v>2</v>
      </c>
      <c r="B7" s="11" t="s">
        <v>37</v>
      </c>
      <c r="C7" s="11" t="s">
        <v>38</v>
      </c>
      <c r="D7" s="12">
        <v>45327</v>
      </c>
      <c r="E7" s="16">
        <v>69500</v>
      </c>
      <c r="F7" s="11" t="s">
        <v>37</v>
      </c>
      <c r="G7" s="13">
        <f t="shared" ref="G7" si="1">E7</f>
        <v>69500</v>
      </c>
      <c r="H7" s="12">
        <f t="shared" ref="H7" si="2">D7</f>
        <v>45327</v>
      </c>
      <c r="I7" s="11" t="s">
        <v>15</v>
      </c>
      <c r="J7" s="3"/>
      <c r="K7" s="1"/>
      <c r="L7" s="1"/>
    </row>
    <row r="8" spans="1:12" ht="22.5" customHeight="1" x14ac:dyDescent="0.25">
      <c r="A8" s="18">
        <v>3</v>
      </c>
      <c r="B8" s="8" t="s">
        <v>28</v>
      </c>
      <c r="C8" s="8" t="s">
        <v>29</v>
      </c>
      <c r="D8" s="14">
        <v>45327</v>
      </c>
      <c r="E8" s="17">
        <v>6099.36</v>
      </c>
      <c r="F8" s="8" t="str">
        <f t="shared" ref="F8:F9" si="3">B8</f>
        <v>ООО "Консультант Киров"</v>
      </c>
      <c r="G8" s="15">
        <f>E8</f>
        <v>6099.36</v>
      </c>
      <c r="H8" s="14">
        <f>D8</f>
        <v>45327</v>
      </c>
      <c r="I8" s="8" t="s">
        <v>15</v>
      </c>
      <c r="J8" s="3"/>
      <c r="K8" s="1"/>
      <c r="L8" s="1"/>
    </row>
    <row r="9" spans="1:12" ht="23.25" customHeight="1" x14ac:dyDescent="0.25">
      <c r="A9" s="18">
        <v>4</v>
      </c>
      <c r="B9" s="8" t="s">
        <v>32</v>
      </c>
      <c r="C9" s="8" t="s">
        <v>33</v>
      </c>
      <c r="D9" s="14">
        <v>45327</v>
      </c>
      <c r="E9" s="17">
        <v>7070</v>
      </c>
      <c r="F9" s="8" t="str">
        <f t="shared" si="3"/>
        <v>ИП Шалыгин А.Н.</v>
      </c>
      <c r="G9" s="15">
        <f>E9</f>
        <v>7070</v>
      </c>
      <c r="H9" s="14">
        <f>D9</f>
        <v>45327</v>
      </c>
      <c r="I9" s="8" t="s">
        <v>15</v>
      </c>
      <c r="J9" s="3"/>
      <c r="K9" s="1"/>
      <c r="L9" s="1"/>
    </row>
    <row r="10" spans="1:12" ht="21.75" customHeight="1" x14ac:dyDescent="0.25">
      <c r="A10" s="18">
        <v>5</v>
      </c>
      <c r="B10" s="11" t="s">
        <v>19</v>
      </c>
      <c r="C10" s="11" t="s">
        <v>20</v>
      </c>
      <c r="D10" s="12">
        <v>45327</v>
      </c>
      <c r="E10" s="16">
        <v>7463.05</v>
      </c>
      <c r="F10" s="13" t="s">
        <v>19</v>
      </c>
      <c r="G10" s="13">
        <f t="shared" ref="G10:G11" si="4">E10</f>
        <v>7463.05</v>
      </c>
      <c r="H10" s="12">
        <f t="shared" ref="H10:H11" si="5">D10</f>
        <v>45327</v>
      </c>
      <c r="I10" s="11" t="s">
        <v>15</v>
      </c>
      <c r="J10" s="3"/>
      <c r="K10" s="1"/>
      <c r="L10" s="1"/>
    </row>
    <row r="11" spans="1:12" ht="22.5" customHeight="1" x14ac:dyDescent="0.25">
      <c r="A11" s="18">
        <v>6</v>
      </c>
      <c r="B11" s="11" t="s">
        <v>19</v>
      </c>
      <c r="C11" s="11" t="s">
        <v>20</v>
      </c>
      <c r="D11" s="12">
        <v>45327</v>
      </c>
      <c r="E11" s="16">
        <v>1810</v>
      </c>
      <c r="F11" s="13" t="s">
        <v>19</v>
      </c>
      <c r="G11" s="13">
        <f t="shared" si="4"/>
        <v>1810</v>
      </c>
      <c r="H11" s="12">
        <f t="shared" si="5"/>
        <v>45327</v>
      </c>
      <c r="I11" s="11" t="s">
        <v>15</v>
      </c>
      <c r="J11" s="3"/>
      <c r="K11" s="1"/>
      <c r="L11" s="1"/>
    </row>
    <row r="12" spans="1:12" ht="23.25" customHeight="1" x14ac:dyDescent="0.25">
      <c r="A12" s="18">
        <v>7</v>
      </c>
      <c r="B12" s="8" t="s">
        <v>9</v>
      </c>
      <c r="C12" s="8" t="s">
        <v>39</v>
      </c>
      <c r="D12" s="14">
        <v>45331</v>
      </c>
      <c r="E12" s="17">
        <v>1500</v>
      </c>
      <c r="F12" s="8" t="s">
        <v>40</v>
      </c>
      <c r="G12" s="15">
        <v>1365</v>
      </c>
      <c r="H12" s="14">
        <f>D12</f>
        <v>45331</v>
      </c>
      <c r="I12" s="8" t="s">
        <v>15</v>
      </c>
      <c r="J12" s="3"/>
      <c r="K12" s="1"/>
      <c r="L12" s="1"/>
    </row>
    <row r="13" spans="1:12" ht="24" customHeight="1" x14ac:dyDescent="0.25">
      <c r="A13" s="18">
        <v>8</v>
      </c>
      <c r="B13" s="8" t="s">
        <v>10</v>
      </c>
      <c r="C13" s="8" t="s">
        <v>34</v>
      </c>
      <c r="D13" s="14">
        <v>45331</v>
      </c>
      <c r="E13" s="17">
        <v>69183.62</v>
      </c>
      <c r="F13" s="8" t="s">
        <v>22</v>
      </c>
      <c r="G13" s="15">
        <f t="shared" ref="G13:G14" si="6">E13</f>
        <v>69183.62</v>
      </c>
      <c r="H13" s="14">
        <f t="shared" ref="H13:H14" si="7">D13</f>
        <v>45331</v>
      </c>
      <c r="I13" s="8" t="s">
        <v>11</v>
      </c>
      <c r="J13" s="3"/>
      <c r="K13" s="1"/>
      <c r="L13" s="1"/>
    </row>
    <row r="14" spans="1:12" ht="26.25" customHeight="1" x14ac:dyDescent="0.25">
      <c r="A14" s="18">
        <v>9</v>
      </c>
      <c r="B14" s="8" t="s">
        <v>10</v>
      </c>
      <c r="C14" s="8" t="s">
        <v>35</v>
      </c>
      <c r="D14" s="14">
        <v>45331</v>
      </c>
      <c r="E14" s="17">
        <v>23894.93</v>
      </c>
      <c r="F14" s="15" t="s">
        <v>22</v>
      </c>
      <c r="G14" s="15">
        <f t="shared" si="6"/>
        <v>23894.93</v>
      </c>
      <c r="H14" s="14">
        <f t="shared" si="7"/>
        <v>45331</v>
      </c>
      <c r="I14" s="8" t="s">
        <v>11</v>
      </c>
      <c r="J14" s="3"/>
      <c r="K14" s="1"/>
      <c r="L14" s="1"/>
    </row>
    <row r="15" spans="1:12" ht="17.25" customHeight="1" x14ac:dyDescent="0.25">
      <c r="A15" s="18">
        <v>10</v>
      </c>
      <c r="B15" s="11" t="s">
        <v>41</v>
      </c>
      <c r="C15" s="11" t="s">
        <v>42</v>
      </c>
      <c r="D15" s="12">
        <v>45331</v>
      </c>
      <c r="E15" s="16">
        <v>7000</v>
      </c>
      <c r="F15" s="13" t="str">
        <f>B15</f>
        <v>ИП Зиннатов Р.Р.</v>
      </c>
      <c r="G15" s="13">
        <f t="shared" ref="G15:G17" si="8">E15</f>
        <v>7000</v>
      </c>
      <c r="H15" s="12">
        <f t="shared" ref="H15:H17" si="9">D15</f>
        <v>45331</v>
      </c>
      <c r="I15" s="11" t="s">
        <v>15</v>
      </c>
      <c r="J15" s="3"/>
      <c r="K15" s="1"/>
      <c r="L15" s="1"/>
    </row>
    <row r="16" spans="1:12" ht="17.25" customHeight="1" x14ac:dyDescent="0.25">
      <c r="A16" s="18">
        <v>11</v>
      </c>
      <c r="B16" s="11" t="s">
        <v>27</v>
      </c>
      <c r="C16" s="11" t="s">
        <v>43</v>
      </c>
      <c r="D16" s="12">
        <v>45331</v>
      </c>
      <c r="E16" s="16">
        <v>1500</v>
      </c>
      <c r="F16" s="11" t="str">
        <f t="shared" ref="F16" si="10">B16</f>
        <v>Авансовый отчет</v>
      </c>
      <c r="G16" s="13">
        <f t="shared" si="8"/>
        <v>1500</v>
      </c>
      <c r="H16" s="12">
        <f t="shared" si="9"/>
        <v>45331</v>
      </c>
      <c r="I16" s="11" t="s">
        <v>15</v>
      </c>
      <c r="J16" s="3"/>
      <c r="K16" s="1"/>
      <c r="L16" s="1"/>
    </row>
    <row r="17" spans="1:12" ht="22.5" customHeight="1" x14ac:dyDescent="0.25">
      <c r="A17" s="18">
        <v>12</v>
      </c>
      <c r="B17" s="8" t="s">
        <v>23</v>
      </c>
      <c r="C17" s="8" t="s">
        <v>24</v>
      </c>
      <c r="D17" s="14">
        <v>45331</v>
      </c>
      <c r="E17" s="17">
        <v>29628.62</v>
      </c>
      <c r="F17" s="8" t="s">
        <v>23</v>
      </c>
      <c r="G17" s="15">
        <f t="shared" si="8"/>
        <v>29628.62</v>
      </c>
      <c r="H17" s="14">
        <f t="shared" si="9"/>
        <v>45331</v>
      </c>
      <c r="I17" s="8" t="s">
        <v>15</v>
      </c>
      <c r="J17" s="3"/>
      <c r="K17" s="1"/>
      <c r="L17" s="1"/>
    </row>
    <row r="18" spans="1:12" ht="21" customHeight="1" x14ac:dyDescent="0.25">
      <c r="A18" s="18">
        <v>13</v>
      </c>
      <c r="B18" s="8" t="s">
        <v>23</v>
      </c>
      <c r="C18" s="8" t="s">
        <v>24</v>
      </c>
      <c r="D18" s="14">
        <v>45331</v>
      </c>
      <c r="E18" s="17">
        <v>6493.04</v>
      </c>
      <c r="F18" s="8" t="s">
        <v>23</v>
      </c>
      <c r="G18" s="15">
        <f t="shared" ref="G18:G19" si="11">E18</f>
        <v>6493.04</v>
      </c>
      <c r="H18" s="14">
        <f t="shared" ref="H18:H19" si="12">D18</f>
        <v>45331</v>
      </c>
      <c r="I18" s="8" t="s">
        <v>15</v>
      </c>
      <c r="J18" s="3"/>
      <c r="K18" s="1"/>
      <c r="L18" s="1"/>
    </row>
    <row r="19" spans="1:12" ht="15.75" customHeight="1" x14ac:dyDescent="0.25">
      <c r="A19" s="18">
        <v>14</v>
      </c>
      <c r="B19" s="11" t="s">
        <v>12</v>
      </c>
      <c r="C19" s="11" t="s">
        <v>8</v>
      </c>
      <c r="D19" s="12">
        <v>45331</v>
      </c>
      <c r="E19" s="16">
        <v>6086</v>
      </c>
      <c r="F19" s="11" t="str">
        <f t="shared" ref="F19" si="13">B19</f>
        <v>ООО "Диагностика"</v>
      </c>
      <c r="G19" s="13">
        <f t="shared" si="11"/>
        <v>6086</v>
      </c>
      <c r="H19" s="12">
        <f t="shared" si="12"/>
        <v>45331</v>
      </c>
      <c r="I19" s="11" t="s">
        <v>15</v>
      </c>
      <c r="J19" s="3"/>
      <c r="K19" s="1"/>
      <c r="L19" s="1"/>
    </row>
    <row r="20" spans="1:12" ht="16.5" customHeight="1" x14ac:dyDescent="0.25">
      <c r="A20" s="18">
        <v>15</v>
      </c>
      <c r="B20" s="11" t="s">
        <v>12</v>
      </c>
      <c r="C20" s="11" t="s">
        <v>8</v>
      </c>
      <c r="D20" s="12">
        <v>45331</v>
      </c>
      <c r="E20" s="16">
        <v>11101</v>
      </c>
      <c r="F20" s="11" t="str">
        <f t="shared" ref="F20:F22" si="14">B20</f>
        <v>ООО "Диагностика"</v>
      </c>
      <c r="G20" s="13">
        <f t="shared" ref="G20:G22" si="15">E20</f>
        <v>11101</v>
      </c>
      <c r="H20" s="12">
        <f t="shared" ref="H20:H22" si="16">D20</f>
        <v>45331</v>
      </c>
      <c r="I20" s="11" t="s">
        <v>15</v>
      </c>
      <c r="J20" s="3"/>
      <c r="K20" s="1"/>
      <c r="L20" s="1"/>
    </row>
    <row r="21" spans="1:12" ht="18.75" customHeight="1" x14ac:dyDescent="0.25">
      <c r="A21" s="18">
        <v>16</v>
      </c>
      <c r="B21" s="11" t="s">
        <v>12</v>
      </c>
      <c r="C21" s="11" t="s">
        <v>8</v>
      </c>
      <c r="D21" s="12">
        <v>45331</v>
      </c>
      <c r="E21" s="16">
        <v>2348</v>
      </c>
      <c r="F21" s="11" t="str">
        <f t="shared" si="14"/>
        <v>ООО "Диагностика"</v>
      </c>
      <c r="G21" s="13">
        <f t="shared" si="15"/>
        <v>2348</v>
      </c>
      <c r="H21" s="12">
        <f t="shared" si="16"/>
        <v>45331</v>
      </c>
      <c r="I21" s="11" t="s">
        <v>15</v>
      </c>
      <c r="J21" s="3"/>
      <c r="K21" s="1"/>
      <c r="L21" s="1"/>
    </row>
    <row r="22" spans="1:12" ht="19.5" customHeight="1" x14ac:dyDescent="0.25">
      <c r="A22" s="18">
        <v>17</v>
      </c>
      <c r="B22" s="11" t="s">
        <v>12</v>
      </c>
      <c r="C22" s="11" t="s">
        <v>8</v>
      </c>
      <c r="D22" s="12">
        <v>45331</v>
      </c>
      <c r="E22" s="16">
        <v>5347</v>
      </c>
      <c r="F22" s="11" t="str">
        <f t="shared" si="14"/>
        <v>ООО "Диагностика"</v>
      </c>
      <c r="G22" s="13">
        <f t="shared" si="15"/>
        <v>5347</v>
      </c>
      <c r="H22" s="12">
        <f t="shared" si="16"/>
        <v>45331</v>
      </c>
      <c r="I22" s="11" t="s">
        <v>15</v>
      </c>
      <c r="J22" s="3"/>
      <c r="K22" s="1"/>
      <c r="L22" s="1"/>
    </row>
    <row r="23" spans="1:12" ht="18" customHeight="1" x14ac:dyDescent="0.25">
      <c r="A23" s="18">
        <v>18</v>
      </c>
      <c r="B23" s="11" t="s">
        <v>12</v>
      </c>
      <c r="C23" s="11" t="s">
        <v>8</v>
      </c>
      <c r="D23" s="12">
        <v>45331</v>
      </c>
      <c r="E23" s="16">
        <v>1360</v>
      </c>
      <c r="F23" s="11" t="str">
        <f t="shared" ref="F23" si="17">B23</f>
        <v>ООО "Диагностика"</v>
      </c>
      <c r="G23" s="13">
        <f t="shared" ref="G23:G25" si="18">E23</f>
        <v>1360</v>
      </c>
      <c r="H23" s="12">
        <f t="shared" ref="H23:H25" si="19">D23</f>
        <v>45331</v>
      </c>
      <c r="I23" s="11" t="s">
        <v>15</v>
      </c>
      <c r="J23" s="3"/>
      <c r="K23" s="1"/>
      <c r="L23" s="1"/>
    </row>
    <row r="24" spans="1:12" ht="17.25" customHeight="1" x14ac:dyDescent="0.25">
      <c r="A24" s="18">
        <v>19</v>
      </c>
      <c r="B24" s="11" t="s">
        <v>19</v>
      </c>
      <c r="C24" s="11" t="s">
        <v>20</v>
      </c>
      <c r="D24" s="12">
        <v>45335</v>
      </c>
      <c r="E24" s="16">
        <v>417.6</v>
      </c>
      <c r="F24" s="13" t="s">
        <v>19</v>
      </c>
      <c r="G24" s="13">
        <f t="shared" si="18"/>
        <v>417.6</v>
      </c>
      <c r="H24" s="12">
        <f t="shared" si="19"/>
        <v>45335</v>
      </c>
      <c r="I24" s="11" t="s">
        <v>15</v>
      </c>
      <c r="J24" s="3"/>
      <c r="K24" s="1"/>
      <c r="L24" s="1"/>
    </row>
    <row r="25" spans="1:12" ht="23.25" customHeight="1" x14ac:dyDescent="0.25">
      <c r="A25" s="18">
        <v>20</v>
      </c>
      <c r="B25" s="11" t="s">
        <v>44</v>
      </c>
      <c r="C25" s="11" t="s">
        <v>31</v>
      </c>
      <c r="D25" s="12">
        <v>45334</v>
      </c>
      <c r="E25" s="16">
        <v>94009</v>
      </c>
      <c r="F25" s="11" t="str">
        <f>B25</f>
        <v>ООО "Офис и стиль"</v>
      </c>
      <c r="G25" s="13">
        <f t="shared" si="18"/>
        <v>94009</v>
      </c>
      <c r="H25" s="12">
        <f t="shared" si="19"/>
        <v>45334</v>
      </c>
      <c r="I25" s="11" t="s">
        <v>15</v>
      </c>
      <c r="J25" s="3"/>
      <c r="K25" s="1"/>
      <c r="L25" s="1"/>
    </row>
    <row r="26" spans="1:12" ht="24.75" customHeight="1" x14ac:dyDescent="0.25">
      <c r="A26" s="18">
        <v>21</v>
      </c>
      <c r="B26" s="8" t="s">
        <v>10</v>
      </c>
      <c r="C26" s="8" t="s">
        <v>45</v>
      </c>
      <c r="D26" s="14">
        <v>45337</v>
      </c>
      <c r="E26" s="17">
        <v>107224.8</v>
      </c>
      <c r="F26" s="8" t="s">
        <v>46</v>
      </c>
      <c r="G26" s="15">
        <f>E26</f>
        <v>107224.8</v>
      </c>
      <c r="H26" s="14">
        <v>45337</v>
      </c>
      <c r="I26" s="8" t="s">
        <v>11</v>
      </c>
      <c r="J26" s="3"/>
      <c r="K26" s="1"/>
      <c r="L26" s="1"/>
    </row>
    <row r="27" spans="1:12" ht="19.5" customHeight="1" x14ac:dyDescent="0.25">
      <c r="A27" s="18">
        <v>22</v>
      </c>
      <c r="B27" s="8" t="s">
        <v>17</v>
      </c>
      <c r="C27" s="11" t="s">
        <v>18</v>
      </c>
      <c r="D27" s="12">
        <v>45343</v>
      </c>
      <c r="E27" s="16">
        <v>5060</v>
      </c>
      <c r="F27" s="8" t="s">
        <v>17</v>
      </c>
      <c r="G27" s="13">
        <f t="shared" ref="G27" si="20">E27</f>
        <v>5060</v>
      </c>
      <c r="H27" s="12">
        <f t="shared" ref="H27" si="21">D27</f>
        <v>45343</v>
      </c>
      <c r="I27" s="11" t="s">
        <v>15</v>
      </c>
      <c r="J27" s="3"/>
      <c r="K27" s="1"/>
      <c r="L27" s="1"/>
    </row>
    <row r="28" spans="1:12" ht="20.25" customHeight="1" x14ac:dyDescent="0.25">
      <c r="A28" s="18">
        <v>23</v>
      </c>
      <c r="B28" s="8" t="s">
        <v>17</v>
      </c>
      <c r="C28" s="11" t="s">
        <v>18</v>
      </c>
      <c r="D28" s="12">
        <v>45343</v>
      </c>
      <c r="E28" s="16">
        <v>420</v>
      </c>
      <c r="F28" s="8" t="s">
        <v>17</v>
      </c>
      <c r="G28" s="13">
        <f t="shared" ref="G28:G31" si="22">E28</f>
        <v>420</v>
      </c>
      <c r="H28" s="12">
        <f t="shared" ref="H28:H31" si="23">D28</f>
        <v>45343</v>
      </c>
      <c r="I28" s="11" t="s">
        <v>15</v>
      </c>
      <c r="J28" s="3"/>
      <c r="K28" s="1"/>
      <c r="L28" s="1"/>
    </row>
    <row r="29" spans="1:12" ht="21" customHeight="1" x14ac:dyDescent="0.25">
      <c r="A29" s="18">
        <v>24</v>
      </c>
      <c r="B29" s="11" t="s">
        <v>12</v>
      </c>
      <c r="C29" s="11" t="s">
        <v>8</v>
      </c>
      <c r="D29" s="12">
        <v>45343</v>
      </c>
      <c r="E29" s="16">
        <v>16862.599999999999</v>
      </c>
      <c r="F29" s="11" t="str">
        <f t="shared" ref="F29:F30" si="24">B29</f>
        <v>ООО "Диагностика"</v>
      </c>
      <c r="G29" s="13">
        <f t="shared" si="22"/>
        <v>16862.599999999999</v>
      </c>
      <c r="H29" s="12">
        <f t="shared" si="23"/>
        <v>45343</v>
      </c>
      <c r="I29" s="11" t="s">
        <v>15</v>
      </c>
      <c r="J29" s="3"/>
      <c r="K29" s="1"/>
      <c r="L29" s="1"/>
    </row>
    <row r="30" spans="1:12" ht="19.5" customHeight="1" x14ac:dyDescent="0.25">
      <c r="A30" s="18">
        <v>25</v>
      </c>
      <c r="B30" s="11" t="s">
        <v>27</v>
      </c>
      <c r="C30" s="11" t="s">
        <v>47</v>
      </c>
      <c r="D30" s="12">
        <v>45343</v>
      </c>
      <c r="E30" s="16">
        <v>480</v>
      </c>
      <c r="F30" s="11" t="str">
        <f t="shared" si="24"/>
        <v>Авансовый отчет</v>
      </c>
      <c r="G30" s="13">
        <f t="shared" si="22"/>
        <v>480</v>
      </c>
      <c r="H30" s="12">
        <f t="shared" si="23"/>
        <v>45343</v>
      </c>
      <c r="I30" s="11" t="s">
        <v>15</v>
      </c>
      <c r="J30" s="3"/>
      <c r="K30" s="1"/>
      <c r="L30" s="1"/>
    </row>
    <row r="31" spans="1:12" ht="22.5" customHeight="1" x14ac:dyDescent="0.25">
      <c r="A31" s="18">
        <v>26</v>
      </c>
      <c r="B31" s="11" t="s">
        <v>48</v>
      </c>
      <c r="C31" s="11" t="s">
        <v>49</v>
      </c>
      <c r="D31" s="12">
        <v>45349</v>
      </c>
      <c r="E31" s="16">
        <v>64404</v>
      </c>
      <c r="F31" s="13" t="str">
        <f>B31</f>
        <v>ИП Курбанов Ф.М.</v>
      </c>
      <c r="G31" s="13">
        <f t="shared" si="22"/>
        <v>64404</v>
      </c>
      <c r="H31" s="12">
        <f t="shared" si="23"/>
        <v>45349</v>
      </c>
      <c r="I31" s="11" t="s">
        <v>15</v>
      </c>
      <c r="J31" s="3"/>
      <c r="K31" s="1"/>
      <c r="L31" s="1"/>
    </row>
    <row r="32" spans="1:12" ht="21" customHeight="1" x14ac:dyDescent="0.25">
      <c r="A32" s="18">
        <v>27</v>
      </c>
      <c r="B32" s="13" t="str">
        <f>F32</f>
        <v>КОГАУ "Вятский изд. дом-Юг"</v>
      </c>
      <c r="C32" s="11" t="s">
        <v>51</v>
      </c>
      <c r="D32" s="12">
        <v>45349</v>
      </c>
      <c r="E32" s="16">
        <v>7646.08</v>
      </c>
      <c r="F32" s="13" t="s">
        <v>50</v>
      </c>
      <c r="G32" s="13">
        <v>7646.08</v>
      </c>
      <c r="H32" s="12">
        <f t="shared" ref="H32:H36" si="25">D32</f>
        <v>45349</v>
      </c>
      <c r="I32" s="11" t="s">
        <v>15</v>
      </c>
      <c r="J32" s="3"/>
      <c r="K32" s="1"/>
      <c r="L32" s="1"/>
    </row>
    <row r="33" spans="1:12" ht="27" customHeight="1" x14ac:dyDescent="0.25">
      <c r="A33" s="18">
        <v>28</v>
      </c>
      <c r="B33" s="8" t="s">
        <v>10</v>
      </c>
      <c r="C33" s="8" t="s">
        <v>21</v>
      </c>
      <c r="D33" s="14">
        <v>45350</v>
      </c>
      <c r="E33" s="17">
        <v>316262.99</v>
      </c>
      <c r="F33" s="15" t="s">
        <v>13</v>
      </c>
      <c r="G33" s="15">
        <f t="shared" ref="G33:G36" si="26">E33</f>
        <v>316262.99</v>
      </c>
      <c r="H33" s="14">
        <f t="shared" si="25"/>
        <v>45350</v>
      </c>
      <c r="I33" s="8" t="s">
        <v>11</v>
      </c>
      <c r="J33" s="3"/>
      <c r="K33" s="1"/>
      <c r="L33" s="1"/>
    </row>
    <row r="34" spans="1:12" ht="25.5" customHeight="1" x14ac:dyDescent="0.25">
      <c r="A34" s="18">
        <v>29</v>
      </c>
      <c r="B34" s="8" t="s">
        <v>10</v>
      </c>
      <c r="C34" s="8" t="s">
        <v>52</v>
      </c>
      <c r="D34" s="14">
        <v>45350</v>
      </c>
      <c r="E34" s="17">
        <v>43935.65</v>
      </c>
      <c r="F34" s="15" t="s">
        <v>13</v>
      </c>
      <c r="G34" s="15">
        <f t="shared" si="26"/>
        <v>43935.65</v>
      </c>
      <c r="H34" s="14">
        <f t="shared" si="25"/>
        <v>45350</v>
      </c>
      <c r="I34" s="8" t="s">
        <v>11</v>
      </c>
      <c r="J34" s="3"/>
      <c r="K34" s="1"/>
      <c r="L34" s="1"/>
    </row>
    <row r="35" spans="1:12" ht="22.5" customHeight="1" x14ac:dyDescent="0.25">
      <c r="A35" s="18">
        <v>30</v>
      </c>
      <c r="B35" s="8" t="s">
        <v>10</v>
      </c>
      <c r="C35" s="8" t="s">
        <v>34</v>
      </c>
      <c r="D35" s="14">
        <v>45350</v>
      </c>
      <c r="E35" s="17">
        <v>76760.25</v>
      </c>
      <c r="F35" s="8" t="s">
        <v>22</v>
      </c>
      <c r="G35" s="15">
        <f t="shared" si="26"/>
        <v>76760.25</v>
      </c>
      <c r="H35" s="14">
        <f t="shared" si="25"/>
        <v>45350</v>
      </c>
      <c r="I35" s="8" t="s">
        <v>11</v>
      </c>
      <c r="J35" s="3"/>
      <c r="K35" s="1"/>
      <c r="L35" s="1"/>
    </row>
    <row r="36" spans="1:12" ht="24.75" customHeight="1" x14ac:dyDescent="0.25">
      <c r="A36" s="18">
        <v>31</v>
      </c>
      <c r="B36" s="8" t="s">
        <v>10</v>
      </c>
      <c r="C36" s="8" t="s">
        <v>35</v>
      </c>
      <c r="D36" s="14">
        <v>45350</v>
      </c>
      <c r="E36" s="17">
        <v>26709.82</v>
      </c>
      <c r="F36" s="15" t="s">
        <v>22</v>
      </c>
      <c r="G36" s="15">
        <f t="shared" si="26"/>
        <v>26709.82</v>
      </c>
      <c r="H36" s="14">
        <f t="shared" si="25"/>
        <v>45350</v>
      </c>
      <c r="I36" s="8" t="s">
        <v>11</v>
      </c>
      <c r="J36" s="3"/>
      <c r="K36" s="1"/>
      <c r="L36" s="1"/>
    </row>
    <row r="37" spans="1:12" ht="23.25" customHeight="1" x14ac:dyDescent="0.25">
      <c r="A37" s="18">
        <v>32</v>
      </c>
      <c r="B37" s="8" t="s">
        <v>28</v>
      </c>
      <c r="C37" s="11" t="s">
        <v>53</v>
      </c>
      <c r="D37" s="12">
        <v>45350</v>
      </c>
      <c r="E37" s="16">
        <v>6099.36</v>
      </c>
      <c r="F37" s="8" t="str">
        <f>B37</f>
        <v>ООО "Консультант Киров"</v>
      </c>
      <c r="G37" s="13">
        <f t="shared" ref="G37:G38" si="27">E37</f>
        <v>6099.36</v>
      </c>
      <c r="H37" s="12">
        <v>45350</v>
      </c>
      <c r="I37" s="11" t="s">
        <v>15</v>
      </c>
      <c r="J37" s="3"/>
      <c r="K37" s="1"/>
      <c r="L37" s="1"/>
    </row>
    <row r="38" spans="1:12" ht="21" customHeight="1" x14ac:dyDescent="0.25">
      <c r="A38" s="18">
        <v>33</v>
      </c>
      <c r="B38" s="8" t="s">
        <v>17</v>
      </c>
      <c r="C38" s="11" t="s">
        <v>18</v>
      </c>
      <c r="D38" s="12">
        <v>45351</v>
      </c>
      <c r="E38" s="16">
        <v>1350</v>
      </c>
      <c r="F38" s="8" t="s">
        <v>17</v>
      </c>
      <c r="G38" s="13">
        <f t="shared" si="27"/>
        <v>1350</v>
      </c>
      <c r="H38" s="12">
        <f t="shared" ref="H38" si="28">D38</f>
        <v>45351</v>
      </c>
      <c r="I38" s="11" t="s">
        <v>15</v>
      </c>
      <c r="J38" s="3"/>
      <c r="K38" s="1"/>
      <c r="L38" s="1"/>
    </row>
    <row r="39" spans="1:12" ht="24.75" customHeight="1" x14ac:dyDescent="0.25">
      <c r="A39" s="18">
        <v>34</v>
      </c>
      <c r="B39" s="8" t="s">
        <v>32</v>
      </c>
      <c r="C39" s="8" t="s">
        <v>33</v>
      </c>
      <c r="D39" s="14">
        <v>45351</v>
      </c>
      <c r="E39" s="17">
        <v>7070</v>
      </c>
      <c r="F39" s="8" t="str">
        <f t="shared" ref="F39" si="29">B39</f>
        <v>ИП Шалыгин А.Н.</v>
      </c>
      <c r="G39" s="15">
        <f>E39</f>
        <v>7070</v>
      </c>
      <c r="H39" s="14">
        <f>D39</f>
        <v>45351</v>
      </c>
      <c r="I39" s="8" t="s">
        <v>15</v>
      </c>
      <c r="J39" s="3"/>
      <c r="K39" s="1"/>
      <c r="L39" s="1"/>
    </row>
    <row r="40" spans="1:12" ht="23.25" customHeight="1" x14ac:dyDescent="0.25">
      <c r="A40" s="18">
        <v>35</v>
      </c>
      <c r="B40" s="8" t="s">
        <v>54</v>
      </c>
      <c r="C40" s="11" t="s">
        <v>55</v>
      </c>
      <c r="D40" s="12">
        <v>45351</v>
      </c>
      <c r="E40" s="16">
        <v>35000</v>
      </c>
      <c r="F40" s="8" t="str">
        <f>B40</f>
        <v>ООО "Комитет по информ. И правовой безопасности"</v>
      </c>
      <c r="G40" s="13">
        <f t="shared" ref="G40" si="30">E40</f>
        <v>35000</v>
      </c>
      <c r="H40" s="12">
        <f>D40</f>
        <v>45351</v>
      </c>
      <c r="I40" s="11" t="s">
        <v>15</v>
      </c>
      <c r="J40" s="3"/>
      <c r="K40" s="1"/>
      <c r="L40" s="1"/>
    </row>
    <row r="41" spans="1:12" ht="23.25" customHeight="1" x14ac:dyDescent="0.25">
      <c r="A41" s="18">
        <v>36</v>
      </c>
      <c r="B41" s="8" t="s">
        <v>14</v>
      </c>
      <c r="C41" s="8" t="s">
        <v>30</v>
      </c>
      <c r="D41" s="14">
        <v>45351</v>
      </c>
      <c r="E41" s="17">
        <v>5200</v>
      </c>
      <c r="F41" s="8" t="s">
        <v>14</v>
      </c>
      <c r="G41" s="15">
        <f>E41</f>
        <v>5200</v>
      </c>
      <c r="H41" s="14">
        <f t="shared" ref="H41:H42" si="31">D41</f>
        <v>45351</v>
      </c>
      <c r="I41" s="8" t="s">
        <v>15</v>
      </c>
      <c r="J41" s="3"/>
      <c r="K41" s="1"/>
      <c r="L41" s="1"/>
    </row>
    <row r="42" spans="1:12" ht="19.5" customHeight="1" x14ac:dyDescent="0.25">
      <c r="A42" s="18">
        <v>37</v>
      </c>
      <c r="B42" s="11" t="s">
        <v>27</v>
      </c>
      <c r="C42" s="11" t="s">
        <v>31</v>
      </c>
      <c r="D42" s="12">
        <v>45351</v>
      </c>
      <c r="E42" s="16">
        <v>90</v>
      </c>
      <c r="F42" s="11" t="str">
        <f>B42</f>
        <v>Авансовый отчет</v>
      </c>
      <c r="G42" s="13">
        <f t="shared" ref="G42" si="32">E42</f>
        <v>90</v>
      </c>
      <c r="H42" s="12">
        <f t="shared" si="31"/>
        <v>45351</v>
      </c>
      <c r="I42" s="11" t="s">
        <v>15</v>
      </c>
      <c r="J42" s="3"/>
      <c r="K42" s="1"/>
      <c r="L42" s="1"/>
    </row>
    <row r="43" spans="1:12" x14ac:dyDescent="0.25">
      <c r="B43" s="11"/>
      <c r="C43" s="4"/>
      <c r="D43" s="6" t="s">
        <v>6</v>
      </c>
      <c r="E43" s="9" t="s">
        <v>7</v>
      </c>
      <c r="F43" s="4"/>
      <c r="G43" s="10">
        <f>SUM(G6:G42)</f>
        <v>1077451.7699999998</v>
      </c>
      <c r="H43" s="7" t="s">
        <v>6</v>
      </c>
      <c r="I43" s="4" t="s">
        <v>6</v>
      </c>
    </row>
    <row r="44" spans="1:12" x14ac:dyDescent="0.25">
      <c r="B44" s="4" t="s">
        <v>6</v>
      </c>
    </row>
  </sheetData>
  <mergeCells count="2">
    <mergeCell ref="A1:I1"/>
    <mergeCell ref="A3:I3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2024-09-17T08:29:55Z</dcterms:modified>
</cp:coreProperties>
</file>