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82" i="1" l="1"/>
  <c r="G82" i="1"/>
  <c r="H81" i="1"/>
  <c r="H80" i="1" l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84" i="1"/>
  <c r="G84" i="1"/>
  <c r="H83" i="1"/>
  <c r="G83" i="1"/>
  <c r="H71" i="1"/>
  <c r="G71" i="1"/>
  <c r="H70" i="1"/>
  <c r="G70" i="1"/>
  <c r="H69" i="1"/>
  <c r="G69" i="1"/>
  <c r="H68" i="1"/>
  <c r="G68" i="1"/>
  <c r="H67" i="1" l="1"/>
  <c r="G67" i="1"/>
  <c r="F67" i="1"/>
  <c r="H66" i="1"/>
  <c r="G66" i="1"/>
  <c r="F66" i="1"/>
  <c r="H65" i="1"/>
  <c r="G65" i="1"/>
  <c r="F65" i="1"/>
  <c r="H64" i="1"/>
  <c r="G64" i="1"/>
  <c r="F64" i="1"/>
  <c r="H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G55" i="1"/>
  <c r="H55" i="1"/>
  <c r="H54" i="1" l="1"/>
  <c r="G54" i="1"/>
  <c r="F54" i="1"/>
  <c r="H53" i="1"/>
  <c r="G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1" i="1"/>
  <c r="G41" i="1"/>
  <c r="F41" i="1"/>
  <c r="H40" i="1"/>
  <c r="G40" i="1"/>
  <c r="H39" i="1"/>
  <c r="G39" i="1"/>
  <c r="H38" i="1" l="1"/>
  <c r="G38" i="1"/>
  <c r="H37" i="1" l="1"/>
  <c r="G37" i="1"/>
  <c r="F37" i="1"/>
  <c r="G36" i="1" l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36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H16" i="1"/>
  <c r="G16" i="1"/>
  <c r="H15" i="1"/>
  <c r="G15" i="1"/>
  <c r="F15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6" i="1"/>
  <c r="G6" i="1"/>
  <c r="F6" i="1"/>
  <c r="H43" i="1" l="1"/>
  <c r="G43" i="1"/>
  <c r="F43" i="1"/>
  <c r="H42" i="1"/>
  <c r="G42" i="1"/>
  <c r="F42" i="1"/>
  <c r="H14" i="1"/>
  <c r="G14" i="1"/>
  <c r="H7" i="1" l="1"/>
  <c r="G7" i="1"/>
  <c r="F7" i="1"/>
  <c r="G85" i="1" l="1"/>
</calcChain>
</file>

<file path=xl/sharedStrings.xml><?xml version="1.0" encoding="utf-8"?>
<sst xmlns="http://schemas.openxmlformats.org/spreadsheetml/2006/main" count="269" uniqueCount="65">
  <si>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</si>
  <si>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</si>
  <si>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</si>
  <si>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</si>
  <si>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</si>
  <si>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</si>
  <si>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</si>
  <si>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</si>
  <si>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</si>
  <si>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</si>
  <si>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</si>
  <si>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</si>
  <si>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</si>
  <si>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</si>
  <si>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</si>
  <si>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</si>
  <si>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</si>
  <si>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</si>
  <si>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ПАО "Ростелеком"</t>
  </si>
  <si>
    <t>Услуги связи</t>
  </si>
  <si>
    <t>ООО "Мир продуктов"</t>
  </si>
  <si>
    <t>Продукты питания (н.ш.)</t>
  </si>
  <si>
    <t>Отопление</t>
  </si>
  <si>
    <t>ООО "Сосновский водоканал"</t>
  </si>
  <si>
    <t>Объект закупки</t>
  </si>
  <si>
    <t>Работы, услуги</t>
  </si>
  <si>
    <t>Страхование детей</t>
  </si>
  <si>
    <t>Авансовый отчет</t>
  </si>
  <si>
    <t>Водоснабжение, водоотведение</t>
  </si>
  <si>
    <t>Плата за негативное вождействие</t>
  </si>
  <si>
    <t>Хоз. Товары</t>
  </si>
  <si>
    <t>Электроэнергия</t>
  </si>
  <si>
    <t>АО "Энергосбы Плюс"</t>
  </si>
  <si>
    <t xml:space="preserve">Мягкий инвентарь </t>
  </si>
  <si>
    <t xml:space="preserve">Продукты питания </t>
  </si>
  <si>
    <t>ИП Муллин Р.В</t>
  </si>
  <si>
    <t>Информация о закупках за март 2024 года</t>
  </si>
  <si>
    <t>ИП Сорокина О.Ю.</t>
  </si>
  <si>
    <t>ИП Мунирова Г.Б.</t>
  </si>
  <si>
    <t>ИП Габитов И.Н.</t>
  </si>
  <si>
    <t>Огнетушители</t>
  </si>
  <si>
    <t>ООО "Меркурий первый"</t>
  </si>
  <si>
    <t>Госпошлина за регистрацию ТС</t>
  </si>
  <si>
    <t xml:space="preserve">МО МВД России </t>
  </si>
  <si>
    <t>Образоват. услуги</t>
  </si>
  <si>
    <t>ООО "Уржумнефтепродукт"</t>
  </si>
  <si>
    <t>ГСМ</t>
  </si>
  <si>
    <t>Вывоз ТКО</t>
  </si>
  <si>
    <t>АО "Куприт"</t>
  </si>
  <si>
    <t>ИП Муллин Р.В.</t>
  </si>
  <si>
    <t>ООО "Тексполимер"</t>
  </si>
  <si>
    <t>Мясорубка</t>
  </si>
  <si>
    <t>ООО "Ай-Ти-Экспресс"</t>
  </si>
  <si>
    <t>Рециклинг картриджа</t>
  </si>
  <si>
    <t>АНО ДПО "Камский инст. Экологии и охр. Труда"</t>
  </si>
  <si>
    <t>ООО "Фобист"</t>
  </si>
  <si>
    <t>ООО "Рамед"</t>
  </si>
  <si>
    <t>Мед. Оборудование</t>
  </si>
  <si>
    <t>ООО "Кировский обл. центр дезинфекции"</t>
  </si>
  <si>
    <t>Уничтожение грызунов и насекомых</t>
  </si>
  <si>
    <t>ИП Хорикова Е.В.</t>
  </si>
  <si>
    <t>ООО "Фаворит"</t>
  </si>
  <si>
    <t>КОО ВДПО</t>
  </si>
  <si>
    <t>Обслуж-е пожарной сигнализации</t>
  </si>
  <si>
    <t>КОГБУ для детей-сирот "ЦПД г. Сосновки Вятскополянского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</si>
</sst>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sqref="A1:I1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4</v>
      </c>
      <c r="B5" s="5" t="s">
        <v>25</v>
      </c>
      <c r="C5" s="5" t="s">
        <v>24</v>
      </c>
      <c r="D5" s="5" t="s">
        <v>0</v>
      </c>
      <c r="E5" s="5" t="s">
        <v>1</v>
      </c>
      <c r="F5" s="5" t="s">
        <v>2</v>
      </c>
      <c r="G5" s="5" t="s">
        <v>17</v>
      </c>
      <c r="H5" s="5" t="s">
        <v>3</v>
      </c>
      <c r="I5" s="5" t="s">
        <v>5</v>
      </c>
      <c r="J5" s="3"/>
      <c r="K5" s="1"/>
      <c r="L5" s="1"/>
    </row>
    <row r="6" spans="1:12" ht="21" customHeight="1" x14ac:dyDescent="0.25">
      <c r="A6" s="5">
        <v>1</v>
      </c>
      <c r="B6" s="11" t="s">
        <v>12</v>
      </c>
      <c r="C6" s="11" t="s">
        <v>8</v>
      </c>
      <c r="D6" s="12">
        <v>45355</v>
      </c>
      <c r="E6" s="16">
        <v>10940</v>
      </c>
      <c r="F6" s="11" t="str">
        <f t="shared" ref="F6" si="0">B6</f>
        <v>ООО "Диагностика"</v>
      </c>
      <c r="G6" s="13">
        <f t="shared" ref="G6" si="1">E6</f>
        <v>10940</v>
      </c>
      <c r="H6" s="12">
        <f t="shared" ref="H6" si="2">D6</f>
        <v>45355</v>
      </c>
      <c r="I6" s="11" t="s">
        <v>15</v>
      </c>
      <c r="J6" s="3"/>
      <c r="K6" s="1"/>
      <c r="L6" s="1"/>
    </row>
    <row r="7" spans="1:12" ht="19.5" customHeight="1" x14ac:dyDescent="0.25">
      <c r="A7" s="5">
        <v>2</v>
      </c>
      <c r="B7" s="11" t="s">
        <v>12</v>
      </c>
      <c r="C7" s="11" t="s">
        <v>8</v>
      </c>
      <c r="D7" s="12">
        <v>45355</v>
      </c>
      <c r="E7" s="16">
        <v>3589</v>
      </c>
      <c r="F7" s="11" t="str">
        <f t="shared" ref="F7:F8" si="3">B7</f>
        <v>ООО "Диагностика"</v>
      </c>
      <c r="G7" s="13">
        <f t="shared" ref="G7:G8" si="4">E7</f>
        <v>3589</v>
      </c>
      <c r="H7" s="12">
        <f t="shared" ref="H7:H8" si="5">D7</f>
        <v>45355</v>
      </c>
      <c r="I7" s="11" t="s">
        <v>15</v>
      </c>
      <c r="J7" s="3"/>
      <c r="K7" s="1"/>
      <c r="L7" s="1"/>
    </row>
    <row r="8" spans="1:12" ht="22.5" customHeight="1" x14ac:dyDescent="0.25">
      <c r="A8" s="18">
        <v>3</v>
      </c>
      <c r="B8" s="8" t="s">
        <v>37</v>
      </c>
      <c r="C8" s="8" t="s">
        <v>33</v>
      </c>
      <c r="D8" s="14">
        <v>45355</v>
      </c>
      <c r="E8" s="17">
        <v>131440</v>
      </c>
      <c r="F8" s="8" t="str">
        <f t="shared" si="3"/>
        <v>ИП Сорокина О.Ю.</v>
      </c>
      <c r="G8" s="15">
        <f t="shared" si="4"/>
        <v>131440</v>
      </c>
      <c r="H8" s="14">
        <f t="shared" si="5"/>
        <v>45355</v>
      </c>
      <c r="I8" s="8" t="s">
        <v>16</v>
      </c>
      <c r="J8" s="3"/>
      <c r="K8" s="1"/>
      <c r="L8" s="1"/>
    </row>
    <row r="9" spans="1:12" ht="22.5" customHeight="1" x14ac:dyDescent="0.25">
      <c r="A9" s="18">
        <v>4</v>
      </c>
      <c r="B9" s="8" t="s">
        <v>37</v>
      </c>
      <c r="C9" s="8" t="s">
        <v>33</v>
      </c>
      <c r="D9" s="14">
        <v>45355</v>
      </c>
      <c r="E9" s="17">
        <v>129355</v>
      </c>
      <c r="F9" s="8" t="str">
        <f t="shared" ref="F9" si="6">B9</f>
        <v>ИП Сорокина О.Ю.</v>
      </c>
      <c r="G9" s="15">
        <f t="shared" ref="G9:G11" si="7">E9</f>
        <v>129355</v>
      </c>
      <c r="H9" s="14">
        <f t="shared" ref="H9:H11" si="8">D9</f>
        <v>45355</v>
      </c>
      <c r="I9" s="8" t="s">
        <v>16</v>
      </c>
      <c r="J9" s="3"/>
      <c r="K9" s="1"/>
      <c r="L9" s="1"/>
    </row>
    <row r="10" spans="1:12" ht="19.5" customHeight="1" x14ac:dyDescent="0.25">
      <c r="A10" s="18">
        <v>5</v>
      </c>
      <c r="B10" s="8" t="s">
        <v>38</v>
      </c>
      <c r="C10" s="8" t="s">
        <v>34</v>
      </c>
      <c r="D10" s="14">
        <v>45355</v>
      </c>
      <c r="E10" s="17">
        <v>219200</v>
      </c>
      <c r="F10" s="8" t="str">
        <f>B10</f>
        <v>ИП Мунирова Г.Б.</v>
      </c>
      <c r="G10" s="15">
        <f t="shared" si="7"/>
        <v>219200</v>
      </c>
      <c r="H10" s="14">
        <f t="shared" si="8"/>
        <v>45355</v>
      </c>
      <c r="I10" s="8" t="s">
        <v>16</v>
      </c>
      <c r="J10" s="3"/>
      <c r="K10" s="1"/>
      <c r="L10" s="1"/>
    </row>
    <row r="11" spans="1:12" ht="21.75" customHeight="1" x14ac:dyDescent="0.25">
      <c r="A11" s="18">
        <v>6</v>
      </c>
      <c r="B11" s="8" t="s">
        <v>35</v>
      </c>
      <c r="C11" s="8" t="s">
        <v>34</v>
      </c>
      <c r="D11" s="14">
        <v>45355</v>
      </c>
      <c r="E11" s="17">
        <v>64000</v>
      </c>
      <c r="F11" s="8" t="str">
        <f t="shared" ref="F11" si="9">B11</f>
        <v>ИП Муллин Р.В</v>
      </c>
      <c r="G11" s="15">
        <f t="shared" si="7"/>
        <v>64000</v>
      </c>
      <c r="H11" s="14">
        <f t="shared" si="8"/>
        <v>45355</v>
      </c>
      <c r="I11" s="8" t="s">
        <v>16</v>
      </c>
      <c r="J11" s="3"/>
      <c r="K11" s="1"/>
      <c r="L11" s="1"/>
    </row>
    <row r="12" spans="1:12" ht="22.5" customHeight="1" x14ac:dyDescent="0.25">
      <c r="A12" s="18">
        <v>7</v>
      </c>
      <c r="B12" s="8" t="s">
        <v>35</v>
      </c>
      <c r="C12" s="8" t="s">
        <v>34</v>
      </c>
      <c r="D12" s="14">
        <v>45355</v>
      </c>
      <c r="E12" s="17">
        <v>119780</v>
      </c>
      <c r="F12" s="8" t="str">
        <f t="shared" ref="F12" si="10">B12</f>
        <v>ИП Муллин Р.В</v>
      </c>
      <c r="G12" s="15">
        <f t="shared" ref="G12" si="11">E12</f>
        <v>119780</v>
      </c>
      <c r="H12" s="14">
        <f t="shared" ref="H12" si="12">D12</f>
        <v>45355</v>
      </c>
      <c r="I12" s="8" t="s">
        <v>16</v>
      </c>
      <c r="J12" s="3"/>
      <c r="K12" s="1"/>
      <c r="L12" s="1"/>
    </row>
    <row r="13" spans="1:12" ht="23.25" customHeight="1" x14ac:dyDescent="0.25">
      <c r="A13" s="18">
        <v>8</v>
      </c>
      <c r="B13" s="8" t="s">
        <v>35</v>
      </c>
      <c r="C13" s="8" t="s">
        <v>34</v>
      </c>
      <c r="D13" s="14">
        <v>45355</v>
      </c>
      <c r="E13" s="17">
        <v>3000</v>
      </c>
      <c r="F13" s="8" t="str">
        <f t="shared" ref="F13" si="13">B13</f>
        <v>ИП Муллин Р.В</v>
      </c>
      <c r="G13" s="15">
        <f t="shared" ref="G13" si="14">E13</f>
        <v>3000</v>
      </c>
      <c r="H13" s="14">
        <f t="shared" ref="H13" si="15">D13</f>
        <v>45355</v>
      </c>
      <c r="I13" s="8" t="s">
        <v>16</v>
      </c>
      <c r="J13" s="3"/>
      <c r="K13" s="1"/>
      <c r="L13" s="1"/>
    </row>
    <row r="14" spans="1:12" ht="24" customHeight="1" x14ac:dyDescent="0.25">
      <c r="A14" s="18">
        <v>9</v>
      </c>
      <c r="B14" s="8" t="s">
        <v>39</v>
      </c>
      <c r="C14" s="8" t="s">
        <v>40</v>
      </c>
      <c r="D14" s="14">
        <v>45357</v>
      </c>
      <c r="E14" s="17">
        <v>11510.1</v>
      </c>
      <c r="F14" s="8" t="str">
        <f>B14</f>
        <v>ИП Габитов И.Н.</v>
      </c>
      <c r="G14" s="15">
        <f>E14</f>
        <v>11510.1</v>
      </c>
      <c r="H14" s="14">
        <f>D14</f>
        <v>45357</v>
      </c>
      <c r="I14" s="11" t="s">
        <v>15</v>
      </c>
      <c r="J14" s="3"/>
      <c r="K14" s="1"/>
      <c r="L14" s="1"/>
    </row>
    <row r="15" spans="1:12" ht="21.75" customHeight="1" x14ac:dyDescent="0.25">
      <c r="A15" s="18">
        <v>10</v>
      </c>
      <c r="B15" s="8" t="s">
        <v>39</v>
      </c>
      <c r="C15" s="8" t="s">
        <v>40</v>
      </c>
      <c r="D15" s="14">
        <v>45357</v>
      </c>
      <c r="E15" s="17">
        <v>6723.65</v>
      </c>
      <c r="F15" s="8" t="str">
        <f>B15</f>
        <v>ИП Габитов И.Н.</v>
      </c>
      <c r="G15" s="15">
        <f>E15</f>
        <v>6723.65</v>
      </c>
      <c r="H15" s="14">
        <f>D15</f>
        <v>45357</v>
      </c>
      <c r="I15" s="11" t="s">
        <v>15</v>
      </c>
      <c r="J15" s="3"/>
      <c r="K15" s="1"/>
      <c r="L15" s="1"/>
    </row>
    <row r="16" spans="1:12" ht="25.5" customHeight="1" x14ac:dyDescent="0.25">
      <c r="A16" s="18">
        <v>11</v>
      </c>
      <c r="B16" s="11" t="s">
        <v>18</v>
      </c>
      <c r="C16" s="11" t="s">
        <v>19</v>
      </c>
      <c r="D16" s="12">
        <v>45357</v>
      </c>
      <c r="E16" s="16">
        <v>7561.84</v>
      </c>
      <c r="F16" s="13" t="s">
        <v>18</v>
      </c>
      <c r="G16" s="13">
        <f t="shared" ref="G16:G18" si="16">E16</f>
        <v>7561.84</v>
      </c>
      <c r="H16" s="12">
        <f t="shared" ref="H16:H18" si="17">D16</f>
        <v>45357</v>
      </c>
      <c r="I16" s="11" t="s">
        <v>15</v>
      </c>
      <c r="J16" s="3"/>
      <c r="K16" s="1"/>
      <c r="L16" s="1"/>
    </row>
    <row r="17" spans="1:12" ht="26.25" customHeight="1" x14ac:dyDescent="0.25">
      <c r="A17" s="18">
        <v>12</v>
      </c>
      <c r="B17" s="11" t="s">
        <v>18</v>
      </c>
      <c r="C17" s="11" t="s">
        <v>19</v>
      </c>
      <c r="D17" s="12">
        <v>45357</v>
      </c>
      <c r="E17" s="16">
        <v>1810</v>
      </c>
      <c r="F17" s="13" t="s">
        <v>18</v>
      </c>
      <c r="G17" s="13">
        <f t="shared" si="16"/>
        <v>1810</v>
      </c>
      <c r="H17" s="12">
        <f t="shared" si="17"/>
        <v>45357</v>
      </c>
      <c r="I17" s="11" t="s">
        <v>15</v>
      </c>
      <c r="J17" s="3"/>
      <c r="K17" s="1"/>
      <c r="L17" s="1"/>
    </row>
    <row r="18" spans="1:12" ht="22.5" customHeight="1" x14ac:dyDescent="0.25">
      <c r="A18" s="18">
        <v>13</v>
      </c>
      <c r="B18" s="11" t="s">
        <v>27</v>
      </c>
      <c r="C18" s="11" t="s">
        <v>26</v>
      </c>
      <c r="D18" s="12">
        <v>45357</v>
      </c>
      <c r="E18" s="16">
        <v>1890</v>
      </c>
      <c r="F18" s="11" t="str">
        <f t="shared" ref="F18" si="18">B18</f>
        <v>Авансовый отчет</v>
      </c>
      <c r="G18" s="13">
        <f t="shared" si="16"/>
        <v>1890</v>
      </c>
      <c r="H18" s="12">
        <f t="shared" si="17"/>
        <v>45357</v>
      </c>
      <c r="I18" s="11" t="s">
        <v>15</v>
      </c>
      <c r="J18" s="3"/>
      <c r="K18" s="1"/>
      <c r="L18" s="1"/>
    </row>
    <row r="19" spans="1:12" ht="21" customHeight="1" x14ac:dyDescent="0.25">
      <c r="A19" s="18">
        <v>14</v>
      </c>
      <c r="B19" s="11" t="s">
        <v>27</v>
      </c>
      <c r="C19" s="11" t="s">
        <v>30</v>
      </c>
      <c r="D19" s="12">
        <v>45357</v>
      </c>
      <c r="E19" s="16">
        <v>200</v>
      </c>
      <c r="F19" s="11" t="str">
        <f t="shared" ref="F19:F20" si="19">B19</f>
        <v>Авансовый отчет</v>
      </c>
      <c r="G19" s="13">
        <f t="shared" ref="G19:G20" si="20">E19</f>
        <v>200</v>
      </c>
      <c r="H19" s="12">
        <f t="shared" ref="H19:H20" si="21">D19</f>
        <v>45357</v>
      </c>
      <c r="I19" s="11" t="s">
        <v>15</v>
      </c>
      <c r="J19" s="3"/>
      <c r="K19" s="1"/>
      <c r="L19" s="1"/>
    </row>
    <row r="20" spans="1:12" ht="21.75" customHeight="1" x14ac:dyDescent="0.25">
      <c r="A20" s="18">
        <v>15</v>
      </c>
      <c r="B20" s="8" t="s">
        <v>41</v>
      </c>
      <c r="C20" s="8" t="s">
        <v>21</v>
      </c>
      <c r="D20" s="14">
        <v>45358</v>
      </c>
      <c r="E20" s="17">
        <v>1950</v>
      </c>
      <c r="F20" s="8" t="str">
        <f t="shared" si="19"/>
        <v>ООО "Меркурий первый"</v>
      </c>
      <c r="G20" s="15">
        <f t="shared" si="20"/>
        <v>1950</v>
      </c>
      <c r="H20" s="14">
        <f t="shared" si="21"/>
        <v>45358</v>
      </c>
      <c r="I20" s="8" t="s">
        <v>16</v>
      </c>
      <c r="J20" s="3"/>
      <c r="K20" s="1"/>
      <c r="L20" s="1"/>
    </row>
    <row r="21" spans="1:12" ht="21.75" customHeight="1" x14ac:dyDescent="0.25">
      <c r="A21" s="18">
        <v>16</v>
      </c>
      <c r="B21" s="8" t="s">
        <v>41</v>
      </c>
      <c r="C21" s="8" t="s">
        <v>21</v>
      </c>
      <c r="D21" s="14">
        <v>45358</v>
      </c>
      <c r="E21" s="17">
        <v>4883</v>
      </c>
      <c r="F21" s="8" t="str">
        <f t="shared" ref="F21" si="22">B21</f>
        <v>ООО "Меркурий первый"</v>
      </c>
      <c r="G21" s="15">
        <f t="shared" ref="G21" si="23">E21</f>
        <v>4883</v>
      </c>
      <c r="H21" s="14">
        <f t="shared" ref="H21" si="24">D21</f>
        <v>45358</v>
      </c>
      <c r="I21" s="8" t="s">
        <v>16</v>
      </c>
      <c r="J21" s="3"/>
      <c r="K21" s="1"/>
      <c r="L21" s="1"/>
    </row>
    <row r="22" spans="1:12" ht="25.5" customHeight="1" x14ac:dyDescent="0.25">
      <c r="A22" s="18">
        <v>17</v>
      </c>
      <c r="B22" s="8" t="s">
        <v>41</v>
      </c>
      <c r="C22" s="8" t="s">
        <v>21</v>
      </c>
      <c r="D22" s="14">
        <v>45358</v>
      </c>
      <c r="E22" s="17">
        <v>1800</v>
      </c>
      <c r="F22" s="8" t="str">
        <f t="shared" ref="F22" si="25">B22</f>
        <v>ООО "Меркурий первый"</v>
      </c>
      <c r="G22" s="15">
        <f t="shared" ref="G22" si="26">E22</f>
        <v>1800</v>
      </c>
      <c r="H22" s="14">
        <f t="shared" ref="H22" si="27">D22</f>
        <v>45358</v>
      </c>
      <c r="I22" s="8" t="s">
        <v>16</v>
      </c>
      <c r="J22" s="3"/>
      <c r="K22" s="1"/>
      <c r="L22" s="1"/>
    </row>
    <row r="23" spans="1:12" ht="19.5" customHeight="1" x14ac:dyDescent="0.25">
      <c r="A23" s="18">
        <v>18</v>
      </c>
      <c r="B23" s="8" t="s">
        <v>41</v>
      </c>
      <c r="C23" s="8" t="s">
        <v>21</v>
      </c>
      <c r="D23" s="14">
        <v>45358</v>
      </c>
      <c r="E23" s="17">
        <v>7395</v>
      </c>
      <c r="F23" s="8" t="str">
        <f t="shared" ref="F23" si="28">B23</f>
        <v>ООО "Меркурий первый"</v>
      </c>
      <c r="G23" s="15">
        <f t="shared" ref="G23" si="29">E23</f>
        <v>7395</v>
      </c>
      <c r="H23" s="14">
        <f t="shared" ref="H23" si="30">D23</f>
        <v>45358</v>
      </c>
      <c r="I23" s="8" t="s">
        <v>16</v>
      </c>
      <c r="J23" s="3"/>
      <c r="K23" s="1"/>
      <c r="L23" s="1"/>
    </row>
    <row r="24" spans="1:12" ht="23.25" customHeight="1" x14ac:dyDescent="0.25">
      <c r="A24" s="18">
        <v>19</v>
      </c>
      <c r="B24" s="8" t="s">
        <v>41</v>
      </c>
      <c r="C24" s="8" t="s">
        <v>21</v>
      </c>
      <c r="D24" s="14">
        <v>45358</v>
      </c>
      <c r="E24" s="17">
        <v>1800</v>
      </c>
      <c r="F24" s="8" t="str">
        <f t="shared" ref="F24" si="31">B24</f>
        <v>ООО "Меркурий первый"</v>
      </c>
      <c r="G24" s="15">
        <f t="shared" ref="G24" si="32">E24</f>
        <v>1800</v>
      </c>
      <c r="H24" s="14">
        <f t="shared" ref="H24" si="33">D24</f>
        <v>45358</v>
      </c>
      <c r="I24" s="8" t="s">
        <v>16</v>
      </c>
      <c r="J24" s="3"/>
      <c r="K24" s="1"/>
      <c r="L24" s="1"/>
    </row>
    <row r="25" spans="1:12" ht="23.25" customHeight="1" x14ac:dyDescent="0.25">
      <c r="A25" s="18">
        <v>20</v>
      </c>
      <c r="B25" s="8" t="s">
        <v>41</v>
      </c>
      <c r="C25" s="8" t="s">
        <v>21</v>
      </c>
      <c r="D25" s="14">
        <v>45358</v>
      </c>
      <c r="E25" s="17">
        <v>3200</v>
      </c>
      <c r="F25" s="8" t="str">
        <f t="shared" ref="F25" si="34">B25</f>
        <v>ООО "Меркурий первый"</v>
      </c>
      <c r="G25" s="15">
        <f t="shared" ref="G25" si="35">E25</f>
        <v>3200</v>
      </c>
      <c r="H25" s="14">
        <f t="shared" ref="H25" si="36">D25</f>
        <v>45358</v>
      </c>
      <c r="I25" s="8" t="s">
        <v>16</v>
      </c>
      <c r="J25" s="3"/>
      <c r="K25" s="1"/>
      <c r="L25" s="1"/>
    </row>
    <row r="26" spans="1:12" ht="23.25" customHeight="1" x14ac:dyDescent="0.25">
      <c r="A26" s="18">
        <v>21</v>
      </c>
      <c r="B26" s="8" t="s">
        <v>41</v>
      </c>
      <c r="C26" s="8" t="s">
        <v>21</v>
      </c>
      <c r="D26" s="14">
        <v>45358</v>
      </c>
      <c r="E26" s="17">
        <v>6795</v>
      </c>
      <c r="F26" s="8" t="str">
        <f t="shared" ref="F26" si="37">B26</f>
        <v>ООО "Меркурий первый"</v>
      </c>
      <c r="G26" s="15">
        <f t="shared" ref="G26" si="38">E26</f>
        <v>6795</v>
      </c>
      <c r="H26" s="14">
        <f t="shared" ref="H26" si="39">D26</f>
        <v>45358</v>
      </c>
      <c r="I26" s="8" t="s">
        <v>16</v>
      </c>
      <c r="J26" s="3"/>
      <c r="K26" s="1"/>
      <c r="L26" s="1"/>
    </row>
    <row r="27" spans="1:12" ht="20.25" customHeight="1" x14ac:dyDescent="0.25">
      <c r="A27" s="18">
        <v>22</v>
      </c>
      <c r="B27" s="8" t="s">
        <v>20</v>
      </c>
      <c r="C27" s="8" t="s">
        <v>21</v>
      </c>
      <c r="D27" s="14">
        <v>45358</v>
      </c>
      <c r="E27" s="17">
        <v>1108.8</v>
      </c>
      <c r="F27" s="8" t="str">
        <f t="shared" ref="F27" si="40">B27</f>
        <v>ООО "Мир продуктов"</v>
      </c>
      <c r="G27" s="15">
        <f t="shared" ref="G27" si="41">E27</f>
        <v>1108.8</v>
      </c>
      <c r="H27" s="14">
        <f t="shared" ref="H27" si="42">D27</f>
        <v>45358</v>
      </c>
      <c r="I27" s="8" t="s">
        <v>16</v>
      </c>
      <c r="J27" s="3"/>
      <c r="K27" s="1"/>
      <c r="L27" s="1"/>
    </row>
    <row r="28" spans="1:12" ht="19.5" customHeight="1" x14ac:dyDescent="0.25">
      <c r="A28" s="18">
        <v>23</v>
      </c>
      <c r="B28" s="8" t="s">
        <v>20</v>
      </c>
      <c r="C28" s="8" t="s">
        <v>21</v>
      </c>
      <c r="D28" s="14">
        <v>45358</v>
      </c>
      <c r="E28" s="17">
        <v>1148.4000000000001</v>
      </c>
      <c r="F28" s="8" t="str">
        <f t="shared" ref="F28" si="43">B28</f>
        <v>ООО "Мир продуктов"</v>
      </c>
      <c r="G28" s="15">
        <f t="shared" ref="G28" si="44">E28</f>
        <v>1148.4000000000001</v>
      </c>
      <c r="H28" s="14">
        <f t="shared" ref="H28" si="45">D28</f>
        <v>45358</v>
      </c>
      <c r="I28" s="8" t="s">
        <v>16</v>
      </c>
      <c r="J28" s="3"/>
      <c r="K28" s="1"/>
      <c r="L28" s="1"/>
    </row>
    <row r="29" spans="1:12" ht="20.25" customHeight="1" x14ac:dyDescent="0.25">
      <c r="A29" s="18">
        <v>24</v>
      </c>
      <c r="B29" s="8" t="s">
        <v>20</v>
      </c>
      <c r="C29" s="8" t="s">
        <v>21</v>
      </c>
      <c r="D29" s="14">
        <v>45358</v>
      </c>
      <c r="E29" s="17">
        <v>2296.8000000000002</v>
      </c>
      <c r="F29" s="8" t="str">
        <f t="shared" ref="F29" si="46">B29</f>
        <v>ООО "Мир продуктов"</v>
      </c>
      <c r="G29" s="15">
        <f t="shared" ref="G29" si="47">E29</f>
        <v>2296.8000000000002</v>
      </c>
      <c r="H29" s="14">
        <f t="shared" ref="H29" si="48">D29</f>
        <v>45358</v>
      </c>
      <c r="I29" s="8" t="s">
        <v>16</v>
      </c>
      <c r="J29" s="3"/>
      <c r="K29" s="1"/>
      <c r="L29" s="1"/>
    </row>
    <row r="30" spans="1:12" ht="21" customHeight="1" x14ac:dyDescent="0.25">
      <c r="A30" s="18">
        <v>25</v>
      </c>
      <c r="B30" s="8" t="s">
        <v>20</v>
      </c>
      <c r="C30" s="8" t="s">
        <v>21</v>
      </c>
      <c r="D30" s="14">
        <v>45358</v>
      </c>
      <c r="E30" s="17">
        <v>780</v>
      </c>
      <c r="F30" s="8" t="str">
        <f t="shared" ref="F30" si="49">B30</f>
        <v>ООО "Мир продуктов"</v>
      </c>
      <c r="G30" s="15">
        <f t="shared" ref="G30" si="50">E30</f>
        <v>780</v>
      </c>
      <c r="H30" s="14">
        <f t="shared" ref="H30" si="51">D30</f>
        <v>45358</v>
      </c>
      <c r="I30" s="8" t="s">
        <v>16</v>
      </c>
      <c r="J30" s="3"/>
      <c r="K30" s="1"/>
      <c r="L30" s="1"/>
    </row>
    <row r="31" spans="1:12" ht="19.5" customHeight="1" x14ac:dyDescent="0.25">
      <c r="A31" s="18">
        <v>26</v>
      </c>
      <c r="B31" s="8" t="s">
        <v>20</v>
      </c>
      <c r="C31" s="8" t="s">
        <v>21</v>
      </c>
      <c r="D31" s="14">
        <v>45358</v>
      </c>
      <c r="E31" s="17">
        <v>780</v>
      </c>
      <c r="F31" s="8" t="str">
        <f t="shared" ref="F31" si="52">B31</f>
        <v>ООО "Мир продуктов"</v>
      </c>
      <c r="G31" s="15">
        <f t="shared" ref="G31" si="53">E31</f>
        <v>780</v>
      </c>
      <c r="H31" s="14">
        <f t="shared" ref="H31" si="54">D31</f>
        <v>45358</v>
      </c>
      <c r="I31" s="8" t="s">
        <v>16</v>
      </c>
      <c r="J31" s="3"/>
      <c r="K31" s="1"/>
      <c r="L31" s="1"/>
    </row>
    <row r="32" spans="1:12" ht="22.5" customHeight="1" x14ac:dyDescent="0.25">
      <c r="A32" s="18">
        <v>27</v>
      </c>
      <c r="B32" s="8" t="s">
        <v>20</v>
      </c>
      <c r="C32" s="8" t="s">
        <v>21</v>
      </c>
      <c r="D32" s="14">
        <v>45358</v>
      </c>
      <c r="E32" s="17">
        <v>390</v>
      </c>
      <c r="F32" s="8" t="str">
        <f t="shared" ref="F32" si="55">B32</f>
        <v>ООО "Мир продуктов"</v>
      </c>
      <c r="G32" s="15">
        <f t="shared" ref="G32" si="56">E32</f>
        <v>390</v>
      </c>
      <c r="H32" s="14">
        <f t="shared" ref="H32" si="57">D32</f>
        <v>45358</v>
      </c>
      <c r="I32" s="8" t="s">
        <v>16</v>
      </c>
      <c r="J32" s="3"/>
      <c r="K32" s="1"/>
      <c r="L32" s="1"/>
    </row>
    <row r="33" spans="1:12" ht="21" customHeight="1" x14ac:dyDescent="0.25">
      <c r="A33" s="18">
        <v>28</v>
      </c>
      <c r="B33" s="8" t="s">
        <v>20</v>
      </c>
      <c r="C33" s="8" t="s">
        <v>21</v>
      </c>
      <c r="D33" s="14">
        <v>45358</v>
      </c>
      <c r="E33" s="17">
        <v>390</v>
      </c>
      <c r="F33" s="8" t="str">
        <f t="shared" ref="F33" si="58">B33</f>
        <v>ООО "Мир продуктов"</v>
      </c>
      <c r="G33" s="15">
        <f t="shared" ref="G33" si="59">E33</f>
        <v>390</v>
      </c>
      <c r="H33" s="14">
        <f t="shared" ref="H33" si="60">D33</f>
        <v>45358</v>
      </c>
      <c r="I33" s="8" t="s">
        <v>16</v>
      </c>
      <c r="J33" s="3"/>
      <c r="K33" s="1"/>
      <c r="L33" s="1"/>
    </row>
    <row r="34" spans="1:12" ht="23.25" customHeight="1" x14ac:dyDescent="0.25">
      <c r="A34" s="18">
        <v>29</v>
      </c>
      <c r="B34" s="8" t="s">
        <v>20</v>
      </c>
      <c r="C34" s="8" t="s">
        <v>21</v>
      </c>
      <c r="D34" s="14">
        <v>45358</v>
      </c>
      <c r="E34" s="17">
        <v>390</v>
      </c>
      <c r="F34" s="8" t="str">
        <f t="shared" ref="F34" si="61">B34</f>
        <v>ООО "Мир продуктов"</v>
      </c>
      <c r="G34" s="15">
        <f t="shared" ref="G34" si="62">E34</f>
        <v>390</v>
      </c>
      <c r="H34" s="14">
        <f t="shared" ref="H34" si="63">D34</f>
        <v>45358</v>
      </c>
      <c r="I34" s="8" t="s">
        <v>16</v>
      </c>
      <c r="J34" s="3"/>
      <c r="K34" s="1"/>
      <c r="L34" s="1"/>
    </row>
    <row r="35" spans="1:12" ht="25.5" customHeight="1" x14ac:dyDescent="0.25">
      <c r="A35" s="18">
        <v>30</v>
      </c>
      <c r="B35" s="8" t="s">
        <v>20</v>
      </c>
      <c r="C35" s="8" t="s">
        <v>21</v>
      </c>
      <c r="D35" s="14">
        <v>45358</v>
      </c>
      <c r="E35" s="17">
        <v>780</v>
      </c>
      <c r="F35" s="8" t="str">
        <f t="shared" ref="F35" si="64">B35</f>
        <v>ООО "Мир продуктов"</v>
      </c>
      <c r="G35" s="15">
        <f t="shared" ref="G35" si="65">E35</f>
        <v>780</v>
      </c>
      <c r="H35" s="14">
        <f t="shared" ref="H35" si="66">D35</f>
        <v>45358</v>
      </c>
      <c r="I35" s="8" t="s">
        <v>16</v>
      </c>
      <c r="J35" s="3"/>
      <c r="K35" s="1"/>
      <c r="L35" s="1"/>
    </row>
    <row r="36" spans="1:12" ht="22.5" customHeight="1" x14ac:dyDescent="0.25">
      <c r="A36" s="18">
        <v>31</v>
      </c>
      <c r="B36" s="11" t="s">
        <v>43</v>
      </c>
      <c r="C36" s="11" t="s">
        <v>42</v>
      </c>
      <c r="D36" s="12">
        <v>45358</v>
      </c>
      <c r="E36" s="16">
        <v>3050</v>
      </c>
      <c r="F36" s="13" t="str">
        <f>B36</f>
        <v xml:space="preserve">МО МВД России </v>
      </c>
      <c r="G36" s="13">
        <f>E36</f>
        <v>3050</v>
      </c>
      <c r="H36" s="12">
        <f>D36</f>
        <v>45358</v>
      </c>
      <c r="I36" s="11" t="s">
        <v>15</v>
      </c>
      <c r="J36" s="3"/>
      <c r="K36" s="1"/>
      <c r="L36" s="1"/>
    </row>
    <row r="37" spans="1:12" ht="18.75" customHeight="1" x14ac:dyDescent="0.25">
      <c r="A37" s="18">
        <v>32</v>
      </c>
      <c r="B37" s="11" t="s">
        <v>27</v>
      </c>
      <c r="C37" s="11" t="s">
        <v>44</v>
      </c>
      <c r="D37" s="12">
        <v>45362</v>
      </c>
      <c r="E37" s="16">
        <v>13990</v>
      </c>
      <c r="F37" s="11" t="str">
        <f t="shared" ref="F37" si="67">B37</f>
        <v>Авансовый отчет</v>
      </c>
      <c r="G37" s="13">
        <f t="shared" ref="G37" si="68">E37</f>
        <v>13990</v>
      </c>
      <c r="H37" s="12">
        <f t="shared" ref="H37" si="69">D37</f>
        <v>45362</v>
      </c>
      <c r="I37" s="11" t="s">
        <v>15</v>
      </c>
      <c r="J37" s="3"/>
      <c r="K37" s="1"/>
      <c r="L37" s="1"/>
    </row>
    <row r="38" spans="1:12" ht="18" customHeight="1" x14ac:dyDescent="0.25">
      <c r="A38" s="18">
        <v>33</v>
      </c>
      <c r="B38" s="8" t="s">
        <v>45</v>
      </c>
      <c r="C38" s="8" t="s">
        <v>46</v>
      </c>
      <c r="D38" s="14">
        <v>45362</v>
      </c>
      <c r="E38" s="17">
        <v>46570.7</v>
      </c>
      <c r="F38" s="8" t="s">
        <v>45</v>
      </c>
      <c r="G38" s="15">
        <f>E38</f>
        <v>46570.7</v>
      </c>
      <c r="H38" s="14">
        <f>D38</f>
        <v>45362</v>
      </c>
      <c r="I38" s="8" t="s">
        <v>15</v>
      </c>
      <c r="J38" s="3"/>
      <c r="K38" s="1"/>
      <c r="L38" s="1"/>
    </row>
    <row r="39" spans="1:12" ht="21" customHeight="1" x14ac:dyDescent="0.25">
      <c r="A39" s="18">
        <v>34</v>
      </c>
      <c r="B39" s="8" t="s">
        <v>9</v>
      </c>
      <c r="C39" s="8" t="s">
        <v>47</v>
      </c>
      <c r="D39" s="14">
        <v>45363</v>
      </c>
      <c r="E39" s="17">
        <v>9568.24</v>
      </c>
      <c r="F39" s="8" t="s">
        <v>48</v>
      </c>
      <c r="G39" s="15">
        <f>E39</f>
        <v>9568.24</v>
      </c>
      <c r="H39" s="14">
        <f>D39</f>
        <v>45363</v>
      </c>
      <c r="I39" s="8" t="s">
        <v>15</v>
      </c>
      <c r="J39" s="3"/>
      <c r="K39" s="1"/>
      <c r="L39" s="1"/>
    </row>
    <row r="40" spans="1:12" ht="21" customHeight="1" x14ac:dyDescent="0.25">
      <c r="A40" s="18">
        <v>35</v>
      </c>
      <c r="B40" s="8" t="s">
        <v>9</v>
      </c>
      <c r="C40" s="8" t="s">
        <v>47</v>
      </c>
      <c r="D40" s="14">
        <v>45363</v>
      </c>
      <c r="E40" s="17">
        <v>8201.34</v>
      </c>
      <c r="F40" s="8" t="s">
        <v>48</v>
      </c>
      <c r="G40" s="15">
        <f>E40</f>
        <v>8201.34</v>
      </c>
      <c r="H40" s="14">
        <f>D40</f>
        <v>45363</v>
      </c>
      <c r="I40" s="8" t="s">
        <v>15</v>
      </c>
      <c r="J40" s="3"/>
      <c r="K40" s="1"/>
      <c r="L40" s="1"/>
    </row>
    <row r="41" spans="1:12" ht="23.25" customHeight="1" x14ac:dyDescent="0.25">
      <c r="A41" s="18">
        <v>36</v>
      </c>
      <c r="B41" s="11" t="s">
        <v>27</v>
      </c>
      <c r="C41" s="11" t="s">
        <v>46</v>
      </c>
      <c r="D41" s="12">
        <v>45363</v>
      </c>
      <c r="E41" s="16">
        <v>2723</v>
      </c>
      <c r="F41" s="11" t="str">
        <f t="shared" ref="F41" si="70">B41</f>
        <v>Авансовый отчет</v>
      </c>
      <c r="G41" s="13">
        <f t="shared" ref="G41" si="71">E41</f>
        <v>2723</v>
      </c>
      <c r="H41" s="12">
        <f t="shared" ref="H41" si="72">D41</f>
        <v>45363</v>
      </c>
      <c r="I41" s="11" t="s">
        <v>15</v>
      </c>
      <c r="J41" s="3"/>
      <c r="K41" s="1"/>
      <c r="L41" s="1"/>
    </row>
    <row r="42" spans="1:12" ht="23.25" customHeight="1" x14ac:dyDescent="0.25">
      <c r="A42" s="18">
        <v>37</v>
      </c>
      <c r="B42" s="8" t="s">
        <v>49</v>
      </c>
      <c r="C42" s="8" t="s">
        <v>34</v>
      </c>
      <c r="D42" s="14">
        <v>45363</v>
      </c>
      <c r="E42" s="17">
        <v>1720</v>
      </c>
      <c r="F42" s="8" t="str">
        <f t="shared" ref="F42:F43" si="73">B42</f>
        <v>ИП Муллин Р.В.</v>
      </c>
      <c r="G42" s="15">
        <f t="shared" ref="G42:G43" si="74">E42</f>
        <v>1720</v>
      </c>
      <c r="H42" s="14">
        <f t="shared" ref="H42:H43" si="75">D42</f>
        <v>45363</v>
      </c>
      <c r="I42" s="8" t="s">
        <v>16</v>
      </c>
      <c r="J42" s="3"/>
      <c r="K42" s="1"/>
      <c r="L42" s="1"/>
    </row>
    <row r="43" spans="1:12" ht="23.25" customHeight="1" x14ac:dyDescent="0.25">
      <c r="A43" s="18">
        <v>38</v>
      </c>
      <c r="B43" s="8" t="s">
        <v>37</v>
      </c>
      <c r="C43" s="8" t="s">
        <v>33</v>
      </c>
      <c r="D43" s="14">
        <v>45363</v>
      </c>
      <c r="E43" s="17">
        <v>133870</v>
      </c>
      <c r="F43" s="8" t="str">
        <f t="shared" si="73"/>
        <v>ИП Сорокина О.Ю.</v>
      </c>
      <c r="G43" s="15">
        <f t="shared" si="74"/>
        <v>133870</v>
      </c>
      <c r="H43" s="14">
        <f t="shared" si="75"/>
        <v>45363</v>
      </c>
      <c r="I43" s="8" t="s">
        <v>16</v>
      </c>
      <c r="J43" s="3"/>
      <c r="K43" s="1"/>
      <c r="L43" s="1"/>
    </row>
    <row r="44" spans="1:12" ht="23.25" customHeight="1" x14ac:dyDescent="0.25">
      <c r="A44" s="18">
        <v>39</v>
      </c>
      <c r="B44" s="8" t="s">
        <v>37</v>
      </c>
      <c r="C44" s="8" t="s">
        <v>33</v>
      </c>
      <c r="D44" s="14">
        <v>45363</v>
      </c>
      <c r="E44" s="17">
        <v>133600</v>
      </c>
      <c r="F44" s="8" t="str">
        <f t="shared" ref="F44" si="76">B44</f>
        <v>ИП Сорокина О.Ю.</v>
      </c>
      <c r="G44" s="15">
        <f t="shared" ref="G44" si="77">E44</f>
        <v>133600</v>
      </c>
      <c r="H44" s="14">
        <f t="shared" ref="H44" si="78">D44</f>
        <v>45363</v>
      </c>
      <c r="I44" s="8" t="s">
        <v>16</v>
      </c>
      <c r="J44" s="3"/>
      <c r="K44" s="1"/>
      <c r="L44" s="1"/>
    </row>
    <row r="45" spans="1:12" ht="23.25" customHeight="1" x14ac:dyDescent="0.25">
      <c r="A45" s="18">
        <v>40</v>
      </c>
      <c r="B45" s="8" t="s">
        <v>50</v>
      </c>
      <c r="C45" s="8" t="s">
        <v>33</v>
      </c>
      <c r="D45" s="14">
        <v>45363</v>
      </c>
      <c r="E45" s="17">
        <v>52512</v>
      </c>
      <c r="F45" s="8" t="str">
        <f t="shared" ref="F45:F46" si="79">B45</f>
        <v>ООО "Тексполимер"</v>
      </c>
      <c r="G45" s="15">
        <f t="shared" ref="G45:G46" si="80">E45</f>
        <v>52512</v>
      </c>
      <c r="H45" s="14">
        <f t="shared" ref="H45:H46" si="81">D45</f>
        <v>45363</v>
      </c>
      <c r="I45" s="8" t="s">
        <v>16</v>
      </c>
      <c r="J45" s="3"/>
      <c r="K45" s="1"/>
      <c r="L45" s="1"/>
    </row>
    <row r="46" spans="1:12" ht="23.25" customHeight="1" x14ac:dyDescent="0.25">
      <c r="A46" s="18">
        <v>41</v>
      </c>
      <c r="B46" s="11" t="s">
        <v>12</v>
      </c>
      <c r="C46" s="11" t="s">
        <v>8</v>
      </c>
      <c r="D46" s="12">
        <v>45363</v>
      </c>
      <c r="E46" s="16">
        <v>3196</v>
      </c>
      <c r="F46" s="11" t="str">
        <f t="shared" si="79"/>
        <v>ООО "Диагностика"</v>
      </c>
      <c r="G46" s="13">
        <f t="shared" si="80"/>
        <v>3196</v>
      </c>
      <c r="H46" s="12">
        <f t="shared" si="81"/>
        <v>45363</v>
      </c>
      <c r="I46" s="11" t="s">
        <v>15</v>
      </c>
      <c r="J46" s="3"/>
      <c r="K46" s="1"/>
      <c r="L46" s="1"/>
    </row>
    <row r="47" spans="1:12" ht="23.25" customHeight="1" x14ac:dyDescent="0.25">
      <c r="A47" s="18">
        <v>42</v>
      </c>
      <c r="B47" s="11" t="s">
        <v>12</v>
      </c>
      <c r="C47" s="11" t="s">
        <v>8</v>
      </c>
      <c r="D47" s="12">
        <v>45363</v>
      </c>
      <c r="E47" s="16">
        <v>3768</v>
      </c>
      <c r="F47" s="11" t="str">
        <f t="shared" ref="F47:F48" si="82">B47</f>
        <v>ООО "Диагностика"</v>
      </c>
      <c r="G47" s="13">
        <f t="shared" ref="G47:G48" si="83">E47</f>
        <v>3768</v>
      </c>
      <c r="H47" s="12">
        <f t="shared" ref="H47:H48" si="84">D47</f>
        <v>45363</v>
      </c>
      <c r="I47" s="11" t="s">
        <v>15</v>
      </c>
      <c r="J47" s="3"/>
      <c r="K47" s="1"/>
      <c r="L47" s="1"/>
    </row>
    <row r="48" spans="1:12" ht="23.25" customHeight="1" x14ac:dyDescent="0.25">
      <c r="A48" s="18">
        <v>43</v>
      </c>
      <c r="B48" s="8" t="s">
        <v>41</v>
      </c>
      <c r="C48" s="8" t="s">
        <v>34</v>
      </c>
      <c r="D48" s="14">
        <v>45364</v>
      </c>
      <c r="E48" s="17">
        <v>72000</v>
      </c>
      <c r="F48" s="8" t="str">
        <f t="shared" si="82"/>
        <v>ООО "Меркурий первый"</v>
      </c>
      <c r="G48" s="15">
        <f t="shared" si="83"/>
        <v>72000</v>
      </c>
      <c r="H48" s="14">
        <f t="shared" si="84"/>
        <v>45364</v>
      </c>
      <c r="I48" s="8" t="s">
        <v>16</v>
      </c>
      <c r="J48" s="3"/>
      <c r="K48" s="1"/>
      <c r="L48" s="1"/>
    </row>
    <row r="49" spans="1:12" ht="23.25" customHeight="1" x14ac:dyDescent="0.25">
      <c r="A49" s="18">
        <v>44</v>
      </c>
      <c r="B49" s="8" t="s">
        <v>41</v>
      </c>
      <c r="C49" s="8" t="s">
        <v>34</v>
      </c>
      <c r="D49" s="14">
        <v>45364</v>
      </c>
      <c r="E49" s="17">
        <v>111200</v>
      </c>
      <c r="F49" s="8" t="str">
        <f t="shared" ref="F49" si="85">B49</f>
        <v>ООО "Меркурий первый"</v>
      </c>
      <c r="G49" s="15">
        <f t="shared" ref="G49" si="86">E49</f>
        <v>111200</v>
      </c>
      <c r="H49" s="14">
        <f t="shared" ref="H49" si="87">D49</f>
        <v>45364</v>
      </c>
      <c r="I49" s="8" t="s">
        <v>16</v>
      </c>
      <c r="J49" s="3"/>
      <c r="K49" s="1"/>
      <c r="L49" s="1"/>
    </row>
    <row r="50" spans="1:12" ht="23.25" customHeight="1" x14ac:dyDescent="0.25">
      <c r="A50" s="18">
        <v>45</v>
      </c>
      <c r="B50" s="8" t="s">
        <v>41</v>
      </c>
      <c r="C50" s="8" t="s">
        <v>34</v>
      </c>
      <c r="D50" s="14">
        <v>45364</v>
      </c>
      <c r="E50" s="17">
        <v>22440</v>
      </c>
      <c r="F50" s="8" t="str">
        <f t="shared" ref="F50" si="88">B50</f>
        <v>ООО "Меркурий первый"</v>
      </c>
      <c r="G50" s="15">
        <f t="shared" ref="G50" si="89">E50</f>
        <v>22440</v>
      </c>
      <c r="H50" s="14">
        <f t="shared" ref="H50" si="90">D50</f>
        <v>45364</v>
      </c>
      <c r="I50" s="8" t="s">
        <v>16</v>
      </c>
      <c r="J50" s="3"/>
      <c r="K50" s="1"/>
      <c r="L50" s="1"/>
    </row>
    <row r="51" spans="1:12" ht="23.25" customHeight="1" x14ac:dyDescent="0.25">
      <c r="A51" s="18">
        <v>46</v>
      </c>
      <c r="B51" s="8" t="s">
        <v>41</v>
      </c>
      <c r="C51" s="8" t="s">
        <v>34</v>
      </c>
      <c r="D51" s="14">
        <v>45364</v>
      </c>
      <c r="E51" s="17">
        <v>11200</v>
      </c>
      <c r="F51" s="8" t="str">
        <f t="shared" ref="F51" si="91">B51</f>
        <v>ООО "Меркурий первый"</v>
      </c>
      <c r="G51" s="15">
        <f t="shared" ref="G51" si="92">E51</f>
        <v>11200</v>
      </c>
      <c r="H51" s="14">
        <f t="shared" ref="H51" si="93">D51</f>
        <v>45364</v>
      </c>
      <c r="I51" s="8" t="s">
        <v>16</v>
      </c>
      <c r="J51" s="3"/>
      <c r="K51" s="1"/>
      <c r="L51" s="1"/>
    </row>
    <row r="52" spans="1:12" ht="23.25" customHeight="1" x14ac:dyDescent="0.25">
      <c r="A52" s="18">
        <v>47</v>
      </c>
      <c r="B52" s="8" t="s">
        <v>41</v>
      </c>
      <c r="C52" s="8" t="s">
        <v>34</v>
      </c>
      <c r="D52" s="14">
        <v>45364</v>
      </c>
      <c r="E52" s="17">
        <v>197500</v>
      </c>
      <c r="F52" s="8" t="str">
        <f t="shared" ref="F52" si="94">B52</f>
        <v>ООО "Меркурий первый"</v>
      </c>
      <c r="G52" s="15">
        <f t="shared" ref="G52:G54" si="95">E52</f>
        <v>197500</v>
      </c>
      <c r="H52" s="14">
        <f t="shared" ref="H52:H54" si="96">D52</f>
        <v>45364</v>
      </c>
      <c r="I52" s="8" t="s">
        <v>16</v>
      </c>
      <c r="J52" s="3"/>
      <c r="K52" s="1"/>
      <c r="L52" s="1"/>
    </row>
    <row r="53" spans="1:12" ht="23.25" customHeight="1" x14ac:dyDescent="0.25">
      <c r="A53" s="18">
        <v>48</v>
      </c>
      <c r="B53" s="8" t="s">
        <v>10</v>
      </c>
      <c r="C53" s="8" t="s">
        <v>31</v>
      </c>
      <c r="D53" s="14">
        <v>45366</v>
      </c>
      <c r="E53" s="17">
        <v>93290.76</v>
      </c>
      <c r="F53" s="15" t="s">
        <v>32</v>
      </c>
      <c r="G53" s="15">
        <f t="shared" si="95"/>
        <v>93290.76</v>
      </c>
      <c r="H53" s="14">
        <f t="shared" si="96"/>
        <v>45366</v>
      </c>
      <c r="I53" s="8" t="s">
        <v>11</v>
      </c>
      <c r="J53" s="3"/>
      <c r="K53" s="1"/>
      <c r="L53" s="1"/>
    </row>
    <row r="54" spans="1:12" ht="23.25" customHeight="1" x14ac:dyDescent="0.25">
      <c r="A54" s="18">
        <v>49</v>
      </c>
      <c r="B54" s="11" t="s">
        <v>27</v>
      </c>
      <c r="C54" s="11" t="s">
        <v>51</v>
      </c>
      <c r="D54" s="12">
        <v>45366</v>
      </c>
      <c r="E54" s="16">
        <v>4800</v>
      </c>
      <c r="F54" s="11" t="str">
        <f t="shared" ref="F54" si="97">B54</f>
        <v>Авансовый отчет</v>
      </c>
      <c r="G54" s="13">
        <f t="shared" si="95"/>
        <v>4800</v>
      </c>
      <c r="H54" s="12">
        <f t="shared" si="96"/>
        <v>45366</v>
      </c>
      <c r="I54" s="11" t="s">
        <v>15</v>
      </c>
      <c r="J54" s="3"/>
      <c r="K54" s="1"/>
      <c r="L54" s="1"/>
    </row>
    <row r="55" spans="1:12" ht="23.25" customHeight="1" x14ac:dyDescent="0.25">
      <c r="A55" s="18">
        <v>50</v>
      </c>
      <c r="B55" s="11" t="s">
        <v>52</v>
      </c>
      <c r="C55" s="11" t="s">
        <v>53</v>
      </c>
      <c r="D55" s="12">
        <v>45366</v>
      </c>
      <c r="E55" s="16">
        <v>2560</v>
      </c>
      <c r="F55" s="13" t="s">
        <v>52</v>
      </c>
      <c r="G55" s="13">
        <f>E55</f>
        <v>2560</v>
      </c>
      <c r="H55" s="12">
        <f>D55</f>
        <v>45366</v>
      </c>
      <c r="I55" s="11" t="s">
        <v>15</v>
      </c>
      <c r="J55" s="3"/>
      <c r="K55" s="1"/>
      <c r="L55" s="1"/>
    </row>
    <row r="56" spans="1:12" ht="23.25" customHeight="1" x14ac:dyDescent="0.25">
      <c r="A56" s="18">
        <v>51</v>
      </c>
      <c r="B56" s="8" t="s">
        <v>20</v>
      </c>
      <c r="C56" s="8" t="s">
        <v>34</v>
      </c>
      <c r="D56" s="14">
        <v>45370</v>
      </c>
      <c r="E56" s="17">
        <v>312000</v>
      </c>
      <c r="F56" s="8" t="str">
        <f t="shared" ref="F56" si="98">B56</f>
        <v>ООО "Мир продуктов"</v>
      </c>
      <c r="G56" s="15">
        <f t="shared" ref="G56" si="99">E56</f>
        <v>312000</v>
      </c>
      <c r="H56" s="14">
        <f t="shared" ref="H56" si="100">D56</f>
        <v>45370</v>
      </c>
      <c r="I56" s="8" t="s">
        <v>16</v>
      </c>
      <c r="J56" s="3"/>
      <c r="K56" s="1"/>
      <c r="L56" s="1"/>
    </row>
    <row r="57" spans="1:12" ht="23.25" customHeight="1" x14ac:dyDescent="0.25">
      <c r="A57" s="18">
        <v>52</v>
      </c>
      <c r="B57" s="8" t="s">
        <v>20</v>
      </c>
      <c r="C57" s="8" t="s">
        <v>34</v>
      </c>
      <c r="D57" s="14">
        <v>45370</v>
      </c>
      <c r="E57" s="17">
        <v>5623.2</v>
      </c>
      <c r="F57" s="8" t="str">
        <f t="shared" ref="F57" si="101">B57</f>
        <v>ООО "Мир продуктов"</v>
      </c>
      <c r="G57" s="15">
        <f t="shared" ref="G57" si="102">E57</f>
        <v>5623.2</v>
      </c>
      <c r="H57" s="14">
        <f t="shared" ref="H57" si="103">D57</f>
        <v>45370</v>
      </c>
      <c r="I57" s="8" t="s">
        <v>16</v>
      </c>
      <c r="J57" s="3"/>
      <c r="K57" s="1"/>
      <c r="L57" s="1"/>
    </row>
    <row r="58" spans="1:12" ht="23.25" customHeight="1" x14ac:dyDescent="0.25">
      <c r="A58" s="18">
        <v>53</v>
      </c>
      <c r="B58" s="8" t="s">
        <v>20</v>
      </c>
      <c r="C58" s="8" t="s">
        <v>34</v>
      </c>
      <c r="D58" s="14">
        <v>45370</v>
      </c>
      <c r="E58" s="17">
        <v>138000</v>
      </c>
      <c r="F58" s="8" t="str">
        <f t="shared" ref="F58:F59" si="104">B58</f>
        <v>ООО "Мир продуктов"</v>
      </c>
      <c r="G58" s="15">
        <f t="shared" ref="G58:G59" si="105">E58</f>
        <v>138000</v>
      </c>
      <c r="H58" s="14">
        <f t="shared" ref="H58:H59" si="106">D58</f>
        <v>45370</v>
      </c>
      <c r="I58" s="8" t="s">
        <v>16</v>
      </c>
      <c r="J58" s="3"/>
      <c r="K58" s="1"/>
      <c r="L58" s="1"/>
    </row>
    <row r="59" spans="1:12" ht="23.25" customHeight="1" x14ac:dyDescent="0.25">
      <c r="A59" s="18">
        <v>54</v>
      </c>
      <c r="B59" s="8" t="s">
        <v>37</v>
      </c>
      <c r="C59" s="8" t="s">
        <v>33</v>
      </c>
      <c r="D59" s="14">
        <v>45370</v>
      </c>
      <c r="E59" s="17">
        <v>82500</v>
      </c>
      <c r="F59" s="8" t="str">
        <f t="shared" si="104"/>
        <v>ИП Сорокина О.Ю.</v>
      </c>
      <c r="G59" s="15">
        <f t="shared" si="105"/>
        <v>82500</v>
      </c>
      <c r="H59" s="14">
        <f t="shared" si="106"/>
        <v>45370</v>
      </c>
      <c r="I59" s="8" t="s">
        <v>16</v>
      </c>
      <c r="J59" s="3"/>
      <c r="K59" s="1"/>
      <c r="L59" s="1"/>
    </row>
    <row r="60" spans="1:12" ht="23.25" customHeight="1" x14ac:dyDescent="0.25">
      <c r="A60" s="18">
        <v>55</v>
      </c>
      <c r="B60" s="8" t="s">
        <v>37</v>
      </c>
      <c r="C60" s="8" t="s">
        <v>33</v>
      </c>
      <c r="D60" s="14">
        <v>45370</v>
      </c>
      <c r="E60" s="17">
        <v>151000</v>
      </c>
      <c r="F60" s="8" t="str">
        <f t="shared" ref="F60" si="107">B60</f>
        <v>ИП Сорокина О.Ю.</v>
      </c>
      <c r="G60" s="15">
        <f t="shared" ref="G60" si="108">E60</f>
        <v>151000</v>
      </c>
      <c r="H60" s="14">
        <f t="shared" ref="H60" si="109">D60</f>
        <v>45370</v>
      </c>
      <c r="I60" s="8" t="s">
        <v>16</v>
      </c>
      <c r="J60" s="3"/>
      <c r="K60" s="1"/>
      <c r="L60" s="1"/>
    </row>
    <row r="61" spans="1:12" ht="23.25" customHeight="1" x14ac:dyDescent="0.25">
      <c r="A61" s="18">
        <v>56</v>
      </c>
      <c r="B61" s="8" t="s">
        <v>37</v>
      </c>
      <c r="C61" s="8" t="s">
        <v>33</v>
      </c>
      <c r="D61" s="14">
        <v>45370</v>
      </c>
      <c r="E61" s="17">
        <v>120890</v>
      </c>
      <c r="F61" s="8" t="str">
        <f t="shared" ref="F61:F62" si="110">B61</f>
        <v>ИП Сорокина О.Ю.</v>
      </c>
      <c r="G61" s="15">
        <f t="shared" ref="G61:G62" si="111">E61</f>
        <v>120890</v>
      </c>
      <c r="H61" s="14">
        <f t="shared" ref="H61:H64" si="112">D61</f>
        <v>45370</v>
      </c>
      <c r="I61" s="8" t="s">
        <v>16</v>
      </c>
      <c r="J61" s="3"/>
      <c r="K61" s="1"/>
      <c r="L61" s="1"/>
    </row>
    <row r="62" spans="1:12" ht="23.25" customHeight="1" x14ac:dyDescent="0.25">
      <c r="A62" s="18">
        <v>57</v>
      </c>
      <c r="B62" s="11" t="s">
        <v>27</v>
      </c>
      <c r="C62" s="11" t="s">
        <v>8</v>
      </c>
      <c r="D62" s="12">
        <v>45370</v>
      </c>
      <c r="E62" s="16">
        <v>1240</v>
      </c>
      <c r="F62" s="11" t="str">
        <f t="shared" si="110"/>
        <v>Авансовый отчет</v>
      </c>
      <c r="G62" s="13">
        <f t="shared" si="111"/>
        <v>1240</v>
      </c>
      <c r="H62" s="12">
        <f t="shared" si="112"/>
        <v>45370</v>
      </c>
      <c r="I62" s="11" t="s">
        <v>15</v>
      </c>
      <c r="J62" s="3"/>
      <c r="K62" s="1"/>
      <c r="L62" s="1"/>
    </row>
    <row r="63" spans="1:12" ht="23.25" customHeight="1" x14ac:dyDescent="0.25">
      <c r="A63" s="18">
        <v>58</v>
      </c>
      <c r="B63" s="11" t="s">
        <v>54</v>
      </c>
      <c r="C63" s="11" t="s">
        <v>44</v>
      </c>
      <c r="D63" s="12">
        <v>45370</v>
      </c>
      <c r="E63" s="16">
        <v>5658</v>
      </c>
      <c r="F63" s="11" t="s">
        <v>54</v>
      </c>
      <c r="G63" s="13">
        <v>5658</v>
      </c>
      <c r="H63" s="12">
        <f t="shared" si="112"/>
        <v>45370</v>
      </c>
      <c r="I63" s="11" t="s">
        <v>15</v>
      </c>
      <c r="J63" s="3"/>
      <c r="K63" s="1"/>
      <c r="L63" s="1"/>
    </row>
    <row r="64" spans="1:12" ht="23.25" customHeight="1" x14ac:dyDescent="0.25">
      <c r="A64" s="18">
        <v>59</v>
      </c>
      <c r="B64" s="11" t="s">
        <v>12</v>
      </c>
      <c r="C64" s="11" t="s">
        <v>8</v>
      </c>
      <c r="D64" s="12">
        <v>45370</v>
      </c>
      <c r="E64" s="16">
        <v>1403</v>
      </c>
      <c r="F64" s="11" t="str">
        <f t="shared" ref="F64" si="113">B64</f>
        <v>ООО "Диагностика"</v>
      </c>
      <c r="G64" s="13">
        <f t="shared" ref="G64" si="114">E64</f>
        <v>1403</v>
      </c>
      <c r="H64" s="12">
        <f t="shared" si="112"/>
        <v>45370</v>
      </c>
      <c r="I64" s="11" t="s">
        <v>15</v>
      </c>
      <c r="J64" s="3"/>
      <c r="K64" s="1"/>
      <c r="L64" s="1"/>
    </row>
    <row r="65" spans="1:12" ht="23.25" customHeight="1" x14ac:dyDescent="0.25">
      <c r="A65" s="18">
        <v>60</v>
      </c>
      <c r="B65" s="11" t="s">
        <v>12</v>
      </c>
      <c r="C65" s="11" t="s">
        <v>8</v>
      </c>
      <c r="D65" s="12">
        <v>45370</v>
      </c>
      <c r="E65" s="16">
        <v>7156</v>
      </c>
      <c r="F65" s="11" t="str">
        <f t="shared" ref="F65" si="115">B65</f>
        <v>ООО "Диагностика"</v>
      </c>
      <c r="G65" s="13">
        <f t="shared" ref="G65" si="116">E65</f>
        <v>7156</v>
      </c>
      <c r="H65" s="12">
        <f t="shared" ref="H65" si="117">D65</f>
        <v>45370</v>
      </c>
      <c r="I65" s="11" t="s">
        <v>15</v>
      </c>
      <c r="J65" s="3"/>
      <c r="K65" s="1"/>
      <c r="L65" s="1"/>
    </row>
    <row r="66" spans="1:12" ht="23.25" customHeight="1" x14ac:dyDescent="0.25">
      <c r="A66" s="18">
        <v>61</v>
      </c>
      <c r="B66" s="11" t="s">
        <v>55</v>
      </c>
      <c r="C66" s="11" t="s">
        <v>8</v>
      </c>
      <c r="D66" s="12">
        <v>45370</v>
      </c>
      <c r="E66" s="16">
        <v>58600</v>
      </c>
      <c r="F66" s="11" t="str">
        <f t="shared" ref="F66" si="118">B66</f>
        <v>ООО "Фобист"</v>
      </c>
      <c r="G66" s="13">
        <f t="shared" ref="G66" si="119">E66</f>
        <v>58600</v>
      </c>
      <c r="H66" s="12">
        <f t="shared" ref="H66" si="120">D66</f>
        <v>45370</v>
      </c>
      <c r="I66" s="11" t="s">
        <v>15</v>
      </c>
      <c r="J66" s="3"/>
      <c r="K66" s="1"/>
      <c r="L66" s="1"/>
    </row>
    <row r="67" spans="1:12" ht="23.25" customHeight="1" x14ac:dyDescent="0.25">
      <c r="A67" s="18">
        <v>62</v>
      </c>
      <c r="B67" s="11" t="s">
        <v>56</v>
      </c>
      <c r="C67" s="11" t="s">
        <v>57</v>
      </c>
      <c r="D67" s="12">
        <v>45371</v>
      </c>
      <c r="E67" s="16">
        <v>26954</v>
      </c>
      <c r="F67" s="11" t="str">
        <f t="shared" ref="F67" si="121">B67</f>
        <v>ООО "Рамед"</v>
      </c>
      <c r="G67" s="13">
        <f t="shared" ref="G67" si="122">E67</f>
        <v>26954</v>
      </c>
      <c r="H67" s="12">
        <f t="shared" ref="H67" si="123">D67</f>
        <v>45371</v>
      </c>
      <c r="I67" s="11" t="s">
        <v>15</v>
      </c>
      <c r="J67" s="3"/>
      <c r="K67" s="1"/>
      <c r="L67" s="1"/>
    </row>
    <row r="68" spans="1:12" ht="23.25" customHeight="1" x14ac:dyDescent="0.25">
      <c r="A68" s="18">
        <v>63</v>
      </c>
      <c r="B68" s="8" t="s">
        <v>58</v>
      </c>
      <c r="C68" s="8" t="s">
        <v>59</v>
      </c>
      <c r="D68" s="14">
        <v>45376</v>
      </c>
      <c r="E68" s="17">
        <v>7816.55</v>
      </c>
      <c r="F68" s="8" t="s">
        <v>58</v>
      </c>
      <c r="G68" s="15">
        <f>E68</f>
        <v>7816.55</v>
      </c>
      <c r="H68" s="14">
        <f>D68</f>
        <v>45376</v>
      </c>
      <c r="I68" s="8" t="s">
        <v>15</v>
      </c>
      <c r="J68" s="3"/>
      <c r="K68" s="1"/>
      <c r="L68" s="1"/>
    </row>
    <row r="69" spans="1:12" ht="23.25" customHeight="1" x14ac:dyDescent="0.25">
      <c r="A69" s="18">
        <v>64</v>
      </c>
      <c r="B69" s="11" t="s">
        <v>52</v>
      </c>
      <c r="C69" s="11" t="s">
        <v>53</v>
      </c>
      <c r="D69" s="12">
        <v>45377</v>
      </c>
      <c r="E69" s="16">
        <v>600</v>
      </c>
      <c r="F69" s="13" t="s">
        <v>52</v>
      </c>
      <c r="G69" s="13">
        <f>E69</f>
        <v>600</v>
      </c>
      <c r="H69" s="12">
        <f>D69</f>
        <v>45377</v>
      </c>
      <c r="I69" s="11" t="s">
        <v>15</v>
      </c>
      <c r="J69" s="3"/>
      <c r="K69" s="1"/>
      <c r="L69" s="1"/>
    </row>
    <row r="70" spans="1:12" ht="27" customHeight="1" x14ac:dyDescent="0.25">
      <c r="A70" s="18">
        <v>65</v>
      </c>
      <c r="B70" s="8" t="s">
        <v>10</v>
      </c>
      <c r="C70" s="8" t="s">
        <v>28</v>
      </c>
      <c r="D70" s="14">
        <v>45377</v>
      </c>
      <c r="E70" s="17">
        <v>61420.87</v>
      </c>
      <c r="F70" s="8" t="s">
        <v>23</v>
      </c>
      <c r="G70" s="15">
        <f t="shared" ref="G70:G72" si="124">E70</f>
        <v>61420.87</v>
      </c>
      <c r="H70" s="14">
        <f t="shared" ref="H70:H72" si="125">D70</f>
        <v>45377</v>
      </c>
      <c r="I70" s="8" t="s">
        <v>11</v>
      </c>
      <c r="J70" s="3"/>
      <c r="K70" s="1"/>
      <c r="L70" s="1"/>
    </row>
    <row r="71" spans="1:12" ht="27.75" customHeight="1" x14ac:dyDescent="0.25">
      <c r="A71" s="18">
        <v>66</v>
      </c>
      <c r="B71" s="8" t="s">
        <v>10</v>
      </c>
      <c r="C71" s="8" t="s">
        <v>29</v>
      </c>
      <c r="D71" s="14">
        <v>45377</v>
      </c>
      <c r="E71" s="17">
        <v>21239.13</v>
      </c>
      <c r="F71" s="15" t="s">
        <v>23</v>
      </c>
      <c r="G71" s="15">
        <f t="shared" si="124"/>
        <v>21239.13</v>
      </c>
      <c r="H71" s="14">
        <f t="shared" si="125"/>
        <v>45377</v>
      </c>
      <c r="I71" s="8" t="s">
        <v>11</v>
      </c>
      <c r="J71" s="3"/>
      <c r="K71" s="1"/>
      <c r="L71" s="1"/>
    </row>
    <row r="72" spans="1:12" ht="24.75" customHeight="1" x14ac:dyDescent="0.25">
      <c r="A72" s="18">
        <v>67</v>
      </c>
      <c r="B72" s="11" t="s">
        <v>27</v>
      </c>
      <c r="C72" s="11" t="s">
        <v>8</v>
      </c>
      <c r="D72" s="12">
        <v>45377</v>
      </c>
      <c r="E72" s="16">
        <v>2000</v>
      </c>
      <c r="F72" s="11" t="str">
        <f t="shared" ref="F72" si="126">B72</f>
        <v>Авансовый отчет</v>
      </c>
      <c r="G72" s="13">
        <f t="shared" si="124"/>
        <v>2000</v>
      </c>
      <c r="H72" s="12">
        <f t="shared" si="125"/>
        <v>45377</v>
      </c>
      <c r="I72" s="11" t="s">
        <v>15</v>
      </c>
      <c r="J72" s="3"/>
      <c r="K72" s="1"/>
      <c r="L72" s="1"/>
    </row>
    <row r="73" spans="1:12" ht="23.25" customHeight="1" x14ac:dyDescent="0.25">
      <c r="A73" s="18">
        <v>68</v>
      </c>
      <c r="B73" s="11" t="s">
        <v>27</v>
      </c>
      <c r="C73" s="11" t="s">
        <v>8</v>
      </c>
      <c r="D73" s="12">
        <v>45377</v>
      </c>
      <c r="E73" s="16">
        <v>13000</v>
      </c>
      <c r="F73" s="11" t="str">
        <f t="shared" ref="F73:F74" si="127">B73</f>
        <v>Авансовый отчет</v>
      </c>
      <c r="G73" s="13">
        <f t="shared" ref="G73:G74" si="128">E73</f>
        <v>13000</v>
      </c>
      <c r="H73" s="12">
        <f t="shared" ref="H73:H74" si="129">D73</f>
        <v>45377</v>
      </c>
      <c r="I73" s="11" t="s">
        <v>15</v>
      </c>
      <c r="J73" s="3"/>
      <c r="K73" s="1"/>
      <c r="L73" s="1"/>
    </row>
    <row r="74" spans="1:12" ht="20.25" customHeight="1" x14ac:dyDescent="0.25">
      <c r="A74" s="18">
        <v>69</v>
      </c>
      <c r="B74" s="8" t="s">
        <v>60</v>
      </c>
      <c r="C74" s="8" t="s">
        <v>33</v>
      </c>
      <c r="D74" s="14">
        <v>45377</v>
      </c>
      <c r="E74" s="17">
        <v>246250</v>
      </c>
      <c r="F74" s="8" t="str">
        <f t="shared" si="127"/>
        <v>ИП Хорикова Е.В.</v>
      </c>
      <c r="G74" s="15">
        <f t="shared" si="128"/>
        <v>246250</v>
      </c>
      <c r="H74" s="14">
        <f t="shared" si="129"/>
        <v>45377</v>
      </c>
      <c r="I74" s="8" t="s">
        <v>16</v>
      </c>
      <c r="J74" s="3"/>
      <c r="K74" s="1"/>
      <c r="L74" s="1"/>
    </row>
    <row r="75" spans="1:12" ht="18.75" customHeight="1" x14ac:dyDescent="0.25">
      <c r="A75" s="18">
        <v>70</v>
      </c>
      <c r="B75" s="8" t="s">
        <v>60</v>
      </c>
      <c r="C75" s="8" t="s">
        <v>33</v>
      </c>
      <c r="D75" s="14">
        <v>45377</v>
      </c>
      <c r="E75" s="17">
        <v>287847</v>
      </c>
      <c r="F75" s="8" t="str">
        <f t="shared" ref="F75" si="130">B75</f>
        <v>ИП Хорикова Е.В.</v>
      </c>
      <c r="G75" s="15">
        <f t="shared" ref="G75" si="131">E75</f>
        <v>287847</v>
      </c>
      <c r="H75" s="14">
        <f t="shared" ref="H75" si="132">D75</f>
        <v>45377</v>
      </c>
      <c r="I75" s="8" t="s">
        <v>16</v>
      </c>
      <c r="J75" s="3"/>
      <c r="K75" s="1"/>
      <c r="L75" s="1"/>
    </row>
    <row r="76" spans="1:12" ht="21" customHeight="1" x14ac:dyDescent="0.25">
      <c r="A76" s="18">
        <v>71</v>
      </c>
      <c r="B76" s="8" t="s">
        <v>61</v>
      </c>
      <c r="C76" s="8" t="s">
        <v>33</v>
      </c>
      <c r="D76" s="14">
        <v>45377</v>
      </c>
      <c r="E76" s="17">
        <v>106990.42</v>
      </c>
      <c r="F76" s="8" t="str">
        <f t="shared" ref="F76:F77" si="133">B76</f>
        <v>ООО "Фаворит"</v>
      </c>
      <c r="G76" s="15">
        <f t="shared" ref="G76:G77" si="134">E76</f>
        <v>106990.42</v>
      </c>
      <c r="H76" s="14">
        <f t="shared" ref="H76:H77" si="135">D76</f>
        <v>45377</v>
      </c>
      <c r="I76" s="8" t="s">
        <v>16</v>
      </c>
      <c r="J76" s="3"/>
      <c r="K76" s="1"/>
      <c r="L76" s="1"/>
    </row>
    <row r="77" spans="1:12" ht="21" customHeight="1" x14ac:dyDescent="0.25">
      <c r="A77" s="18">
        <v>72</v>
      </c>
      <c r="B77" s="8" t="s">
        <v>20</v>
      </c>
      <c r="C77" s="8" t="s">
        <v>34</v>
      </c>
      <c r="D77" s="14">
        <v>45377</v>
      </c>
      <c r="E77" s="17">
        <v>18000</v>
      </c>
      <c r="F77" s="8" t="str">
        <f t="shared" si="133"/>
        <v>ООО "Мир продуктов"</v>
      </c>
      <c r="G77" s="15">
        <f t="shared" si="134"/>
        <v>18000</v>
      </c>
      <c r="H77" s="14">
        <f t="shared" si="135"/>
        <v>45377</v>
      </c>
      <c r="I77" s="8" t="s">
        <v>16</v>
      </c>
      <c r="J77" s="3"/>
      <c r="K77" s="1"/>
      <c r="L77" s="1"/>
    </row>
    <row r="78" spans="1:12" ht="21" customHeight="1" x14ac:dyDescent="0.25">
      <c r="A78" s="18">
        <v>73</v>
      </c>
      <c r="B78" s="8" t="s">
        <v>20</v>
      </c>
      <c r="C78" s="8" t="s">
        <v>34</v>
      </c>
      <c r="D78" s="14">
        <v>45377</v>
      </c>
      <c r="E78" s="17">
        <v>12325</v>
      </c>
      <c r="F78" s="8" t="str">
        <f t="shared" ref="F78:F79" si="136">B78</f>
        <v>ООО "Мир продуктов"</v>
      </c>
      <c r="G78" s="15">
        <f t="shared" ref="G78:G79" si="137">E78</f>
        <v>12325</v>
      </c>
      <c r="H78" s="14">
        <f t="shared" ref="H78:H79" si="138">D78</f>
        <v>45377</v>
      </c>
      <c r="I78" s="8" t="s">
        <v>16</v>
      </c>
      <c r="J78" s="3"/>
      <c r="K78" s="1"/>
      <c r="L78" s="1"/>
    </row>
    <row r="79" spans="1:12" ht="21" customHeight="1" x14ac:dyDescent="0.25">
      <c r="A79" s="18">
        <v>74</v>
      </c>
      <c r="B79" s="11" t="s">
        <v>12</v>
      </c>
      <c r="C79" s="11" t="s">
        <v>8</v>
      </c>
      <c r="D79" s="12">
        <v>45377</v>
      </c>
      <c r="E79" s="16">
        <v>5797</v>
      </c>
      <c r="F79" s="11" t="str">
        <f t="shared" si="136"/>
        <v>ООО "Диагностика"</v>
      </c>
      <c r="G79" s="13">
        <f t="shared" si="137"/>
        <v>5797</v>
      </c>
      <c r="H79" s="12">
        <f t="shared" si="138"/>
        <v>45377</v>
      </c>
      <c r="I79" s="11" t="s">
        <v>15</v>
      </c>
      <c r="J79" s="3"/>
      <c r="K79" s="1"/>
      <c r="L79" s="1"/>
    </row>
    <row r="80" spans="1:12" ht="24" customHeight="1" x14ac:dyDescent="0.25">
      <c r="A80" s="18">
        <v>75</v>
      </c>
      <c r="B80" s="11" t="s">
        <v>12</v>
      </c>
      <c r="C80" s="11" t="s">
        <v>8</v>
      </c>
      <c r="D80" s="12">
        <v>45377</v>
      </c>
      <c r="E80" s="16">
        <v>6411</v>
      </c>
      <c r="F80" s="11" t="str">
        <f t="shared" ref="F80" si="139">B80</f>
        <v>ООО "Диагностика"</v>
      </c>
      <c r="G80" s="13">
        <f t="shared" ref="G80" si="140">E80</f>
        <v>6411</v>
      </c>
      <c r="H80" s="12">
        <f t="shared" ref="H80" si="141">D80</f>
        <v>45377</v>
      </c>
      <c r="I80" s="11" t="s">
        <v>15</v>
      </c>
      <c r="J80" s="3"/>
      <c r="K80" s="1"/>
      <c r="L80" s="1"/>
    </row>
    <row r="81" spans="1:12" ht="24" customHeight="1" x14ac:dyDescent="0.25">
      <c r="A81" s="18">
        <v>76</v>
      </c>
      <c r="B81" s="11" t="s">
        <v>62</v>
      </c>
      <c r="C81" s="11" t="s">
        <v>63</v>
      </c>
      <c r="D81" s="12">
        <v>45378</v>
      </c>
      <c r="E81" s="16">
        <v>5200</v>
      </c>
      <c r="F81" s="11" t="s">
        <v>62</v>
      </c>
      <c r="G81" s="13">
        <v>5200</v>
      </c>
      <c r="H81" s="12">
        <f>D81</f>
        <v>45378</v>
      </c>
      <c r="I81" s="11" t="s">
        <v>15</v>
      </c>
      <c r="J81" s="3"/>
      <c r="K81" s="1"/>
      <c r="L81" s="1"/>
    </row>
    <row r="82" spans="1:12" ht="24" customHeight="1" x14ac:dyDescent="0.25">
      <c r="A82" s="18">
        <v>77</v>
      </c>
      <c r="B82" s="11" t="s">
        <v>52</v>
      </c>
      <c r="C82" s="11" t="s">
        <v>53</v>
      </c>
      <c r="D82" s="12">
        <v>45378</v>
      </c>
      <c r="E82" s="16">
        <v>1620</v>
      </c>
      <c r="F82" s="13" t="s">
        <v>52</v>
      </c>
      <c r="G82" s="13">
        <f>E82</f>
        <v>1620</v>
      </c>
      <c r="H82" s="12">
        <f>D82</f>
        <v>45378</v>
      </c>
      <c r="I82" s="11" t="s">
        <v>15</v>
      </c>
      <c r="J82" s="3"/>
      <c r="K82" s="1"/>
      <c r="L82" s="1"/>
    </row>
    <row r="83" spans="1:12" ht="25.5" customHeight="1" x14ac:dyDescent="0.25">
      <c r="A83" s="18">
        <v>78</v>
      </c>
      <c r="B83" s="8" t="s">
        <v>10</v>
      </c>
      <c r="C83" s="8" t="s">
        <v>22</v>
      </c>
      <c r="D83" s="14">
        <v>45378</v>
      </c>
      <c r="E83" s="17">
        <v>270534.52</v>
      </c>
      <c r="F83" s="15" t="s">
        <v>14</v>
      </c>
      <c r="G83" s="15">
        <f t="shared" ref="G83:G84" si="142">E83</f>
        <v>270534.52</v>
      </c>
      <c r="H83" s="14">
        <f t="shared" ref="H83:H84" si="143">D83</f>
        <v>45378</v>
      </c>
      <c r="I83" s="8" t="s">
        <v>11</v>
      </c>
      <c r="J83" s="3"/>
      <c r="K83" s="1"/>
      <c r="L83" s="1"/>
    </row>
    <row r="84" spans="1:12" ht="24.75" customHeight="1" x14ac:dyDescent="0.25">
      <c r="A84" s="18">
        <v>79</v>
      </c>
      <c r="B84" s="8" t="s">
        <v>10</v>
      </c>
      <c r="C84" s="8" t="s">
        <v>13</v>
      </c>
      <c r="D84" s="14">
        <v>45378</v>
      </c>
      <c r="E84" s="17">
        <v>31618.37</v>
      </c>
      <c r="F84" s="15" t="s">
        <v>14</v>
      </c>
      <c r="G84" s="15">
        <f t="shared" si="142"/>
        <v>31618.37</v>
      </c>
      <c r="H84" s="14">
        <f t="shared" si="143"/>
        <v>45378</v>
      </c>
      <c r="I84" s="8" t="s">
        <v>11</v>
      </c>
      <c r="J84" s="3"/>
      <c r="K84" s="1"/>
      <c r="L84" s="1"/>
    </row>
    <row r="85" spans="1:12" x14ac:dyDescent="0.25">
      <c r="A85" s="19"/>
      <c r="B85" s="11"/>
      <c r="C85" s="4"/>
      <c r="D85" s="6" t="s">
        <v>6</v>
      </c>
      <c r="E85" s="9" t="s">
        <v>7</v>
      </c>
      <c r="F85" s="4"/>
      <c r="G85" s="10">
        <f>SUM(G7:G84)</f>
        <v>3673400.69</v>
      </c>
      <c r="H85" s="7" t="s">
        <v>6</v>
      </c>
      <c r="I85" s="4" t="s">
        <v>6</v>
      </c>
    </row>
    <row r="86" spans="1:12" x14ac:dyDescent="0.25">
      <c r="A86" s="20"/>
      <c r="B86" s="21" t="s">
        <v>6</v>
      </c>
      <c r="C86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2024-09-17T08:29:07Z</dcterms:modified>
</cp:coreProperties>
</file>