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G24" i="1"/>
  <c r="F58" i="1"/>
  <c r="H57" i="1"/>
  <c r="G57" i="1"/>
  <c r="F57" i="1"/>
  <c r="H56" i="1"/>
  <c r="G56" i="1"/>
  <c r="H55" i="1"/>
  <c r="G55" i="1"/>
  <c r="H54" i="1"/>
  <c r="G54" i="1"/>
  <c r="H53" i="1"/>
  <c r="G53" i="1"/>
  <c r="G52" i="1"/>
  <c r="F52" i="1"/>
  <c r="H52" i="1"/>
  <c r="G49" i="1" l="1"/>
  <c r="H49" i="1"/>
  <c r="H48" i="1"/>
  <c r="G48" i="1"/>
  <c r="F48" i="1"/>
  <c r="H45" i="1"/>
  <c r="G45" i="1"/>
  <c r="H44" i="1"/>
  <c r="G44" i="1"/>
  <c r="F44" i="1"/>
  <c r="H43" i="1"/>
  <c r="G43" i="1"/>
  <c r="F43" i="1"/>
  <c r="H42" i="1"/>
  <c r="G42" i="1"/>
  <c r="F42" i="1"/>
  <c r="H41" i="1"/>
  <c r="G41" i="1"/>
  <c r="F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F30" i="1"/>
  <c r="H29" i="1"/>
  <c r="G29" i="1"/>
  <c r="F29" i="1"/>
  <c r="H28" i="1"/>
  <c r="G28" i="1"/>
  <c r="F28" i="1"/>
  <c r="H26" i="1"/>
  <c r="H25" i="1"/>
  <c r="G25" i="1"/>
  <c r="H24" i="1"/>
  <c r="H22" i="1"/>
  <c r="G21" i="1"/>
  <c r="H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H10" i="1"/>
  <c r="H9" i="1"/>
  <c r="G9" i="1"/>
  <c r="G7" i="1"/>
  <c r="G6" i="1"/>
  <c r="H58" i="1" l="1"/>
  <c r="G58" i="1"/>
  <c r="H51" i="1"/>
  <c r="G51" i="1"/>
  <c r="F51" i="1"/>
  <c r="H47" i="1"/>
  <c r="G47" i="1"/>
  <c r="F47" i="1"/>
  <c r="H46" i="1"/>
  <c r="G46" i="1"/>
  <c r="F46" i="1"/>
  <c r="H23" i="1"/>
  <c r="G23" i="1"/>
  <c r="H8" i="1" l="1"/>
  <c r="G8" i="1"/>
  <c r="H7" i="1"/>
  <c r="H6" i="1"/>
  <c r="H40" i="1" l="1"/>
  <c r="G40" i="1"/>
  <c r="F40" i="1"/>
  <c r="H27" i="1"/>
  <c r="G27" i="1"/>
  <c r="F27" i="1"/>
  <c r="G59" i="1" l="1"/>
</calcChain>
</file>

<file path=xl/sharedStrings.xml><?xml version="1.0" encoding="utf-8"?>
<sst xmlns="http://schemas.openxmlformats.org/spreadsheetml/2006/main" count="203" uniqueCount="75">
  <si>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</si>
  <si>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</si>
  <si>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</si>
  <si>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</si>
  <si>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№ п/п</t>
  </si>
  <si>
    <t>Способ опред.поставщика</t>
  </si>
  <si>
    <t xml:space="preserve"> </t>
  </si>
  <si>
    <t>Всего</t>
  </si>
  <si>
    <t>Содержание имущества</t>
  </si>
  <si>
    <t>Коммунальные услуги</t>
  </si>
  <si>
    <t>Закупка у единственного поставщика</t>
  </si>
  <si>
    <t>Горячая вода</t>
  </si>
  <si>
    <t>ООО "Коммунальная энергетика"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</si>
  <si>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</si>
  <si>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</si>
  <si>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</si>
  <si>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</si>
  <si>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</si>
  <si>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ПАО "Ростелеком"</t>
  </si>
  <si>
    <t>Услуги связи</t>
  </si>
  <si>
    <t>ООО "Богородский молочный завод"</t>
  </si>
  <si>
    <t>ООО "Сосновский водоканал"</t>
  </si>
  <si>
    <t>Объект закупки</t>
  </si>
  <si>
    <t>Работы, услуги</t>
  </si>
  <si>
    <t>Авансовый отчет</t>
  </si>
  <si>
    <t>Водоснабжение, водоотведение</t>
  </si>
  <si>
    <t>Плата за негативное вождействие</t>
  </si>
  <si>
    <t xml:space="preserve">Продукты питания </t>
  </si>
  <si>
    <t>Сопровожд. програм. обеспечения</t>
  </si>
  <si>
    <t>ИП Шалыгин А.Н.</t>
  </si>
  <si>
    <t>ГСМ</t>
  </si>
  <si>
    <t>Тех. обслуживание ср-в охраны</t>
  </si>
  <si>
    <t>ФГУП "Охрана Росгвардии"</t>
  </si>
  <si>
    <t>ИП Мельников В.А.</t>
  </si>
  <si>
    <t>Автозапчасти</t>
  </si>
  <si>
    <t>ООО "Мир продуктов"</t>
  </si>
  <si>
    <t>Вывоз ТКО</t>
  </si>
  <si>
    <t>АО "Куприт"</t>
  </si>
  <si>
    <t>Медикаменты</t>
  </si>
  <si>
    <t>КОО ВДПО</t>
  </si>
  <si>
    <t>ИП Муллин Р.В.</t>
  </si>
  <si>
    <t>Электроэнергия</t>
  </si>
  <si>
    <t>АО "Энергосбы Плюс"</t>
  </si>
  <si>
    <t>ООО "Уржумнефтепродукт"</t>
  </si>
  <si>
    <t>Обслуживание пож. сигнализации</t>
  </si>
  <si>
    <t>ИП Федотов С.Г.</t>
  </si>
  <si>
    <t>Хоз. Товары</t>
  </si>
  <si>
    <t>Строительные материалы</t>
  </si>
  <si>
    <t>ИП Сулейманов С.Г.О.</t>
  </si>
  <si>
    <t>ООО "Ай-Ти-Экспресс"</t>
  </si>
  <si>
    <t>Рециклинг картриджа</t>
  </si>
  <si>
    <t>Ремонт теплосчетчика</t>
  </si>
  <si>
    <t>ИП Газизов Ф.Ф.</t>
  </si>
  <si>
    <t>ООО "Диагностика"</t>
  </si>
  <si>
    <t>КОГБУ для детей-сирот "ЦПД г. Сосновки Вятскополянского района"</t>
  </si>
  <si>
    <t>Информация о закупках за август 2024 года</t>
  </si>
  <si>
    <t>ООО "Ловтекс"</t>
  </si>
  <si>
    <t>Мягкий инвентарь</t>
  </si>
  <si>
    <t>ООО "ВТК-Сервис"</t>
  </si>
  <si>
    <t>Транспортные расходы</t>
  </si>
  <si>
    <t>ООО "Финекс-Аудит"</t>
  </si>
  <si>
    <t>Образовательные услуги</t>
  </si>
  <si>
    <t>ООО "Меркурий первый"</t>
  </si>
  <si>
    <t>ООО "Гроцерис"</t>
  </si>
  <si>
    <t>ИП Гоибназаров М.Б.</t>
  </si>
  <si>
    <t>ООО "Консультант Киров"</t>
  </si>
  <si>
    <t>Сопровождение системы</t>
  </si>
  <si>
    <t>ИП Решетников А.В.</t>
  </si>
  <si>
    <t>Монтаж и установка пожарной сигнализации</t>
  </si>
  <si>
    <t>ФГБУ СЭУ ФПС ИПЛ по Кировской обл.</t>
  </si>
  <si>
    <t>Проведение экспертизы</t>
  </si>
  <si>
    <t>ИП Сенюкова А.В.</t>
  </si>
  <si>
    <t>Запчасти</t>
  </si>
  <si>
    <t>ООО "Вятка-мед"</t>
  </si>
  <si>
    <t>Среждство дезинфицирующее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</si>
</sst>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G23" sqref="G23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3" t="s">
        <v>55</v>
      </c>
      <c r="B3" s="23"/>
      <c r="C3" s="23"/>
      <c r="D3" s="23"/>
      <c r="E3" s="23"/>
      <c r="F3" s="23"/>
      <c r="G3" s="23"/>
      <c r="H3" s="23"/>
      <c r="I3" s="23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4</v>
      </c>
      <c r="B5" s="5" t="s">
        <v>23</v>
      </c>
      <c r="C5" s="5" t="s">
        <v>22</v>
      </c>
      <c r="D5" s="5" t="s">
        <v>0</v>
      </c>
      <c r="E5" s="5" t="s">
        <v>1</v>
      </c>
      <c r="F5" s="5" t="s">
        <v>2</v>
      </c>
      <c r="G5" s="5" t="s">
        <v>15</v>
      </c>
      <c r="H5" s="5" t="s">
        <v>3</v>
      </c>
      <c r="I5" s="5" t="s">
        <v>5</v>
      </c>
      <c r="J5" s="3"/>
      <c r="K5" s="1"/>
      <c r="L5" s="1"/>
    </row>
    <row r="6" spans="1:12" ht="22.5" customHeight="1" x14ac:dyDescent="0.25">
      <c r="A6" s="5">
        <v>1</v>
      </c>
      <c r="B6" s="11" t="s">
        <v>8</v>
      </c>
      <c r="C6" s="11" t="s">
        <v>28</v>
      </c>
      <c r="D6" s="12">
        <v>45510</v>
      </c>
      <c r="E6" s="16">
        <v>7070</v>
      </c>
      <c r="F6" s="11" t="s">
        <v>29</v>
      </c>
      <c r="G6" s="13">
        <f>E6</f>
        <v>7070</v>
      </c>
      <c r="H6" s="12">
        <f>D6</f>
        <v>45510</v>
      </c>
      <c r="I6" s="11" t="s">
        <v>13</v>
      </c>
      <c r="J6" s="3"/>
      <c r="K6" s="1"/>
      <c r="L6" s="1"/>
    </row>
    <row r="7" spans="1:12" ht="19.5" customHeight="1" x14ac:dyDescent="0.25">
      <c r="A7" s="5">
        <v>2</v>
      </c>
      <c r="B7" s="11" t="s">
        <v>18</v>
      </c>
      <c r="C7" s="11" t="s">
        <v>19</v>
      </c>
      <c r="D7" s="12">
        <v>45510</v>
      </c>
      <c r="E7" s="16">
        <v>4610.51</v>
      </c>
      <c r="F7" s="13" t="s">
        <v>18</v>
      </c>
      <c r="G7" s="13">
        <f>E7</f>
        <v>4610.51</v>
      </c>
      <c r="H7" s="12">
        <f t="shared" ref="H7:H8" si="0">D7</f>
        <v>45510</v>
      </c>
      <c r="I7" s="11" t="s">
        <v>13</v>
      </c>
      <c r="J7" s="3"/>
      <c r="K7" s="1"/>
      <c r="L7" s="1"/>
    </row>
    <row r="8" spans="1:12" ht="22.5" customHeight="1" x14ac:dyDescent="0.25">
      <c r="A8" s="18">
        <v>3</v>
      </c>
      <c r="B8" s="11" t="s">
        <v>18</v>
      </c>
      <c r="C8" s="11" t="s">
        <v>19</v>
      </c>
      <c r="D8" s="12">
        <v>45510</v>
      </c>
      <c r="E8" s="16">
        <v>1810</v>
      </c>
      <c r="F8" s="13" t="s">
        <v>18</v>
      </c>
      <c r="G8" s="13">
        <f t="shared" ref="G8" si="1">E8</f>
        <v>1810</v>
      </c>
      <c r="H8" s="12">
        <f t="shared" si="0"/>
        <v>45510</v>
      </c>
      <c r="I8" s="11" t="s">
        <v>13</v>
      </c>
      <c r="J8" s="3"/>
      <c r="K8" s="1"/>
      <c r="L8" s="1"/>
    </row>
    <row r="9" spans="1:12" ht="22.5" customHeight="1" x14ac:dyDescent="0.25">
      <c r="A9" s="18">
        <v>4</v>
      </c>
      <c r="B9" s="8" t="s">
        <v>9</v>
      </c>
      <c r="C9" s="11" t="s">
        <v>41</v>
      </c>
      <c r="D9" s="12">
        <v>45510</v>
      </c>
      <c r="E9" s="16">
        <v>52258.64</v>
      </c>
      <c r="F9" s="8" t="s">
        <v>42</v>
      </c>
      <c r="G9" s="13">
        <f>E9</f>
        <v>52258.64</v>
      </c>
      <c r="H9" s="12">
        <f>D9</f>
        <v>45510</v>
      </c>
      <c r="I9" s="11" t="s">
        <v>10</v>
      </c>
      <c r="J9" s="3"/>
      <c r="K9" s="1"/>
      <c r="L9" s="1"/>
    </row>
    <row r="10" spans="1:12" ht="21" customHeight="1" x14ac:dyDescent="0.25">
      <c r="A10" s="18">
        <v>5</v>
      </c>
      <c r="B10" s="11" t="s">
        <v>8</v>
      </c>
      <c r="C10" s="11" t="s">
        <v>31</v>
      </c>
      <c r="D10" s="12">
        <v>45512</v>
      </c>
      <c r="E10" s="16">
        <v>635.41999999999996</v>
      </c>
      <c r="F10" s="11" t="s">
        <v>32</v>
      </c>
      <c r="G10" s="13">
        <v>562.32000000000005</v>
      </c>
      <c r="H10" s="12">
        <f>D10</f>
        <v>45512</v>
      </c>
      <c r="I10" s="11" t="s">
        <v>13</v>
      </c>
      <c r="J10" s="3"/>
      <c r="K10" s="1"/>
      <c r="L10" s="1"/>
    </row>
    <row r="11" spans="1:12" ht="21.75" customHeight="1" x14ac:dyDescent="0.25">
      <c r="A11" s="18">
        <v>6</v>
      </c>
      <c r="B11" s="8" t="s">
        <v>43</v>
      </c>
      <c r="C11" s="11" t="s">
        <v>30</v>
      </c>
      <c r="D11" s="12">
        <v>45512</v>
      </c>
      <c r="E11" s="16">
        <v>20844.66</v>
      </c>
      <c r="F11" s="8" t="s">
        <v>43</v>
      </c>
      <c r="G11" s="13">
        <f>E11</f>
        <v>20844.66</v>
      </c>
      <c r="H11" s="12">
        <f>D11</f>
        <v>45512</v>
      </c>
      <c r="I11" s="11" t="s">
        <v>13</v>
      </c>
      <c r="J11" s="3"/>
      <c r="K11" s="1"/>
      <c r="L11" s="1"/>
    </row>
    <row r="12" spans="1:12" ht="21.75" customHeight="1" x14ac:dyDescent="0.25">
      <c r="A12" s="18">
        <v>7</v>
      </c>
      <c r="B12" s="8" t="s">
        <v>20</v>
      </c>
      <c r="C12" s="8" t="s">
        <v>27</v>
      </c>
      <c r="D12" s="14">
        <v>45517</v>
      </c>
      <c r="E12" s="17">
        <v>11259.76</v>
      </c>
      <c r="F12" s="8" t="str">
        <f t="shared" ref="F12" si="2">B12</f>
        <v>ООО "Богородский молочный завод"</v>
      </c>
      <c r="G12" s="15">
        <f t="shared" ref="G12" si="3">E12</f>
        <v>11259.76</v>
      </c>
      <c r="H12" s="14">
        <f t="shared" ref="H12" si="4">D12</f>
        <v>45517</v>
      </c>
      <c r="I12" s="8" t="s">
        <v>14</v>
      </c>
      <c r="J12" s="3"/>
      <c r="K12" s="1"/>
      <c r="L12" s="1"/>
    </row>
    <row r="13" spans="1:12" ht="23.25" customHeight="1" x14ac:dyDescent="0.25">
      <c r="A13" s="18">
        <v>8</v>
      </c>
      <c r="B13" s="8" t="s">
        <v>20</v>
      </c>
      <c r="C13" s="8" t="s">
        <v>27</v>
      </c>
      <c r="D13" s="14">
        <v>45517</v>
      </c>
      <c r="E13" s="17">
        <v>5576.13</v>
      </c>
      <c r="F13" s="8" t="str">
        <f t="shared" ref="F13" si="5">B13</f>
        <v>ООО "Богородский молочный завод"</v>
      </c>
      <c r="G13" s="15">
        <f t="shared" ref="G13" si="6">E13</f>
        <v>5576.13</v>
      </c>
      <c r="H13" s="14">
        <f t="shared" ref="H13" si="7">D13</f>
        <v>45517</v>
      </c>
      <c r="I13" s="8" t="s">
        <v>14</v>
      </c>
      <c r="J13" s="3"/>
      <c r="K13" s="1"/>
      <c r="L13" s="1"/>
    </row>
    <row r="14" spans="1:12" ht="24" customHeight="1" x14ac:dyDescent="0.25">
      <c r="A14" s="18">
        <v>9</v>
      </c>
      <c r="B14" s="8" t="s">
        <v>20</v>
      </c>
      <c r="C14" s="8" t="s">
        <v>27</v>
      </c>
      <c r="D14" s="14">
        <v>45517</v>
      </c>
      <c r="E14" s="17">
        <v>3912.18</v>
      </c>
      <c r="F14" s="8" t="str">
        <f t="shared" ref="F14" si="8">B14</f>
        <v>ООО "Богородский молочный завод"</v>
      </c>
      <c r="G14" s="15">
        <f t="shared" ref="G14" si="9">E14</f>
        <v>3912.18</v>
      </c>
      <c r="H14" s="14">
        <f t="shared" ref="H14" si="10">D14</f>
        <v>45517</v>
      </c>
      <c r="I14" s="8" t="s">
        <v>14</v>
      </c>
      <c r="J14" s="3"/>
      <c r="K14" s="1"/>
      <c r="L14" s="1"/>
    </row>
    <row r="15" spans="1:12" ht="23.25" customHeight="1" x14ac:dyDescent="0.25">
      <c r="A15" s="18">
        <v>10</v>
      </c>
      <c r="B15" s="8" t="s">
        <v>48</v>
      </c>
      <c r="C15" s="8" t="s">
        <v>27</v>
      </c>
      <c r="D15" s="14">
        <v>45517</v>
      </c>
      <c r="E15" s="17">
        <v>47000</v>
      </c>
      <c r="F15" s="8" t="str">
        <f t="shared" ref="F15" si="11">B15</f>
        <v>ИП Сулейманов С.Г.О.</v>
      </c>
      <c r="G15" s="15">
        <f t="shared" ref="G15" si="12">E15</f>
        <v>47000</v>
      </c>
      <c r="H15" s="14">
        <f t="shared" ref="H15" si="13">D15</f>
        <v>45517</v>
      </c>
      <c r="I15" s="8" t="s">
        <v>14</v>
      </c>
      <c r="J15" s="3"/>
      <c r="K15" s="1"/>
      <c r="L15" s="1"/>
    </row>
    <row r="16" spans="1:12" ht="22.5" customHeight="1" x14ac:dyDescent="0.25">
      <c r="A16" s="18">
        <v>11</v>
      </c>
      <c r="B16" s="8" t="s">
        <v>48</v>
      </c>
      <c r="C16" s="8" t="s">
        <v>27</v>
      </c>
      <c r="D16" s="14">
        <v>45517</v>
      </c>
      <c r="E16" s="17">
        <v>20850</v>
      </c>
      <c r="F16" s="8" t="str">
        <f t="shared" ref="F16" si="14">B16</f>
        <v>ИП Сулейманов С.Г.О.</v>
      </c>
      <c r="G16" s="15">
        <f t="shared" ref="G16" si="15">E16</f>
        <v>20850</v>
      </c>
      <c r="H16" s="14">
        <f t="shared" ref="H16" si="16">D16</f>
        <v>45517</v>
      </c>
      <c r="I16" s="8" t="s">
        <v>14</v>
      </c>
      <c r="J16" s="3"/>
      <c r="K16" s="1"/>
      <c r="L16" s="1"/>
    </row>
    <row r="17" spans="1:12" ht="21" customHeight="1" x14ac:dyDescent="0.25">
      <c r="A17" s="18">
        <v>12</v>
      </c>
      <c r="B17" s="8" t="s">
        <v>35</v>
      </c>
      <c r="C17" s="8" t="s">
        <v>27</v>
      </c>
      <c r="D17" s="14">
        <v>45517</v>
      </c>
      <c r="E17" s="17">
        <v>32916.5</v>
      </c>
      <c r="F17" s="8" t="str">
        <f t="shared" ref="F17" si="17">B17</f>
        <v>ООО "Мир продуктов"</v>
      </c>
      <c r="G17" s="15">
        <f t="shared" ref="G17" si="18">E17</f>
        <v>32916.5</v>
      </c>
      <c r="H17" s="14">
        <f t="shared" ref="H17" si="19">D17</f>
        <v>45517</v>
      </c>
      <c r="I17" s="8" t="s">
        <v>14</v>
      </c>
      <c r="J17" s="3"/>
      <c r="K17" s="1"/>
      <c r="L17" s="1"/>
    </row>
    <row r="18" spans="1:12" ht="22.5" customHeight="1" x14ac:dyDescent="0.25">
      <c r="A18" s="18">
        <v>13</v>
      </c>
      <c r="B18" s="8" t="s">
        <v>40</v>
      </c>
      <c r="C18" s="8" t="s">
        <v>27</v>
      </c>
      <c r="D18" s="14">
        <v>45517</v>
      </c>
      <c r="E18" s="17">
        <v>94101.87</v>
      </c>
      <c r="F18" s="8" t="str">
        <f t="shared" ref="F18" si="20">B18</f>
        <v>ИП Муллин Р.В.</v>
      </c>
      <c r="G18" s="15">
        <f t="shared" ref="G18" si="21">E18</f>
        <v>94101.87</v>
      </c>
      <c r="H18" s="14">
        <f t="shared" ref="H18" si="22">D18</f>
        <v>45517</v>
      </c>
      <c r="I18" s="8" t="s">
        <v>14</v>
      </c>
      <c r="J18" s="3"/>
      <c r="K18" s="1"/>
      <c r="L18" s="1"/>
    </row>
    <row r="19" spans="1:12" ht="24" customHeight="1" x14ac:dyDescent="0.25">
      <c r="A19" s="18">
        <v>14</v>
      </c>
      <c r="B19" s="8" t="s">
        <v>33</v>
      </c>
      <c r="C19" s="8" t="s">
        <v>27</v>
      </c>
      <c r="D19" s="14">
        <v>45517</v>
      </c>
      <c r="E19" s="17">
        <v>619586.25</v>
      </c>
      <c r="F19" s="8" t="str">
        <f t="shared" ref="F19" si="23">B19</f>
        <v>ИП Мельников В.А.</v>
      </c>
      <c r="G19" s="15">
        <f t="shared" ref="G19" si="24">E19</f>
        <v>619586.25</v>
      </c>
      <c r="H19" s="14">
        <f t="shared" ref="H19" si="25">D19</f>
        <v>45517</v>
      </c>
      <c r="I19" s="8" t="s">
        <v>14</v>
      </c>
      <c r="J19" s="3"/>
      <c r="K19" s="1"/>
      <c r="L19" s="1"/>
    </row>
    <row r="20" spans="1:12" ht="21.75" customHeight="1" x14ac:dyDescent="0.25">
      <c r="A20" s="18">
        <v>15</v>
      </c>
      <c r="B20" s="8" t="s">
        <v>56</v>
      </c>
      <c r="C20" s="8" t="s">
        <v>57</v>
      </c>
      <c r="D20" s="14">
        <v>45517</v>
      </c>
      <c r="E20" s="17">
        <v>198865.12</v>
      </c>
      <c r="F20" s="8" t="str">
        <f t="shared" ref="F20" si="26">B20</f>
        <v>ООО "Ловтекс"</v>
      </c>
      <c r="G20" s="15">
        <f t="shared" ref="G20" si="27">E20</f>
        <v>198865.12</v>
      </c>
      <c r="H20" s="14">
        <f t="shared" ref="H20" si="28">D20</f>
        <v>45517</v>
      </c>
      <c r="I20" s="8" t="s">
        <v>14</v>
      </c>
      <c r="J20" s="3"/>
      <c r="K20" s="1"/>
      <c r="L20" s="1"/>
    </row>
    <row r="21" spans="1:12" ht="24" customHeight="1" x14ac:dyDescent="0.25">
      <c r="A21" s="18">
        <v>16</v>
      </c>
      <c r="B21" s="11" t="s">
        <v>8</v>
      </c>
      <c r="C21" s="11" t="s">
        <v>51</v>
      </c>
      <c r="D21" s="12">
        <v>45518</v>
      </c>
      <c r="E21" s="16">
        <v>5050</v>
      </c>
      <c r="F21" s="11" t="s">
        <v>58</v>
      </c>
      <c r="G21" s="13">
        <f>E21</f>
        <v>5050</v>
      </c>
      <c r="H21" s="12">
        <f>D21</f>
        <v>45518</v>
      </c>
      <c r="I21" s="11" t="s">
        <v>13</v>
      </c>
      <c r="J21" s="3"/>
      <c r="K21" s="1"/>
      <c r="L21" s="1"/>
    </row>
    <row r="22" spans="1:12" ht="19.5" customHeight="1" x14ac:dyDescent="0.25">
      <c r="A22" s="18">
        <v>17</v>
      </c>
      <c r="B22" s="8" t="s">
        <v>8</v>
      </c>
      <c r="C22" s="8" t="s">
        <v>36</v>
      </c>
      <c r="D22" s="14">
        <v>45518</v>
      </c>
      <c r="E22" s="17">
        <v>10476.48</v>
      </c>
      <c r="F22" s="8" t="s">
        <v>37</v>
      </c>
      <c r="G22" s="15">
        <f>E22</f>
        <v>10476.48</v>
      </c>
      <c r="H22" s="14">
        <f>D22</f>
        <v>45518</v>
      </c>
      <c r="I22" s="11" t="s">
        <v>13</v>
      </c>
      <c r="J22" s="3"/>
      <c r="K22" s="1"/>
      <c r="L22" s="1"/>
    </row>
    <row r="23" spans="1:12" ht="19.5" customHeight="1" x14ac:dyDescent="0.25">
      <c r="A23" s="18">
        <v>18</v>
      </c>
      <c r="B23" s="11" t="s">
        <v>24</v>
      </c>
      <c r="C23" s="11" t="s">
        <v>59</v>
      </c>
      <c r="D23" s="12">
        <v>45518</v>
      </c>
      <c r="E23" s="16">
        <v>4800</v>
      </c>
      <c r="F23" s="11" t="s">
        <v>24</v>
      </c>
      <c r="G23" s="13">
        <f t="shared" ref="G23" si="29">E23</f>
        <v>4800</v>
      </c>
      <c r="H23" s="12">
        <f t="shared" ref="H23" si="30">D23</f>
        <v>45518</v>
      </c>
      <c r="I23" s="11" t="s">
        <v>13</v>
      </c>
      <c r="J23" s="3"/>
      <c r="K23" s="1"/>
      <c r="L23" s="1"/>
    </row>
    <row r="24" spans="1:12" ht="23.25" customHeight="1" x14ac:dyDescent="0.25">
      <c r="A24" s="18">
        <v>19</v>
      </c>
      <c r="B24" s="8" t="s">
        <v>8</v>
      </c>
      <c r="C24" s="8" t="s">
        <v>36</v>
      </c>
      <c r="D24" s="14">
        <v>45518</v>
      </c>
      <c r="E24" s="17">
        <v>8201.34</v>
      </c>
      <c r="F24" s="8" t="s">
        <v>37</v>
      </c>
      <c r="G24" s="15">
        <f>E24</f>
        <v>8201.34</v>
      </c>
      <c r="H24" s="14">
        <f>D24</f>
        <v>45518</v>
      </c>
      <c r="I24" s="11" t="s">
        <v>13</v>
      </c>
      <c r="J24" s="3"/>
      <c r="K24" s="1"/>
      <c r="L24" s="1"/>
    </row>
    <row r="25" spans="1:12" ht="23.25" customHeight="1" x14ac:dyDescent="0.25">
      <c r="A25" s="18">
        <v>20</v>
      </c>
      <c r="B25" s="8" t="s">
        <v>9</v>
      </c>
      <c r="C25" s="11" t="s">
        <v>41</v>
      </c>
      <c r="D25" s="12">
        <v>45518</v>
      </c>
      <c r="E25" s="16">
        <v>7944.06</v>
      </c>
      <c r="F25" s="8" t="s">
        <v>42</v>
      </c>
      <c r="G25" s="13">
        <f>E25</f>
        <v>7944.06</v>
      </c>
      <c r="H25" s="12">
        <f>D25</f>
        <v>45518</v>
      </c>
      <c r="I25" s="11" t="s">
        <v>10</v>
      </c>
      <c r="J25" s="3"/>
      <c r="K25" s="1"/>
      <c r="L25" s="1"/>
    </row>
    <row r="26" spans="1:12" ht="23.25" customHeight="1" x14ac:dyDescent="0.25">
      <c r="A26" s="18">
        <v>21</v>
      </c>
      <c r="B26" s="11" t="s">
        <v>8</v>
      </c>
      <c r="C26" s="11" t="s">
        <v>16</v>
      </c>
      <c r="D26" s="12">
        <v>45520</v>
      </c>
      <c r="E26" s="16">
        <v>1584.48</v>
      </c>
      <c r="F26" s="13" t="s">
        <v>17</v>
      </c>
      <c r="G26" s="13">
        <v>1584.48</v>
      </c>
      <c r="H26" s="12">
        <f>D26</f>
        <v>45520</v>
      </c>
      <c r="I26" s="11" t="s">
        <v>13</v>
      </c>
      <c r="J26" s="3"/>
      <c r="K26" s="1"/>
      <c r="L26" s="1"/>
    </row>
    <row r="27" spans="1:12" ht="24.75" customHeight="1" x14ac:dyDescent="0.25">
      <c r="A27" s="18">
        <v>22</v>
      </c>
      <c r="B27" s="8" t="s">
        <v>45</v>
      </c>
      <c r="C27" s="8" t="s">
        <v>47</v>
      </c>
      <c r="D27" s="14">
        <v>45520</v>
      </c>
      <c r="E27" s="17">
        <v>2496.1</v>
      </c>
      <c r="F27" s="8" t="str">
        <f t="shared" ref="F27" si="31">B27</f>
        <v>ИП Федотов С.Г.</v>
      </c>
      <c r="G27" s="15">
        <f t="shared" ref="G27" si="32">E27</f>
        <v>2496.1</v>
      </c>
      <c r="H27" s="14">
        <f t="shared" ref="H27" si="33">D27</f>
        <v>45520</v>
      </c>
      <c r="I27" s="8" t="s">
        <v>14</v>
      </c>
      <c r="J27" s="3"/>
      <c r="K27" s="1"/>
      <c r="L27" s="1"/>
    </row>
    <row r="28" spans="1:12" ht="25.5" customHeight="1" x14ac:dyDescent="0.25">
      <c r="A28" s="18">
        <v>23</v>
      </c>
      <c r="B28" s="8" t="s">
        <v>45</v>
      </c>
      <c r="C28" s="8" t="s">
        <v>47</v>
      </c>
      <c r="D28" s="14">
        <v>45520</v>
      </c>
      <c r="E28" s="17">
        <v>18734</v>
      </c>
      <c r="F28" s="8" t="str">
        <f t="shared" ref="F28" si="34">B28</f>
        <v>ИП Федотов С.Г.</v>
      </c>
      <c r="G28" s="15">
        <f t="shared" ref="G28" si="35">E28</f>
        <v>18734</v>
      </c>
      <c r="H28" s="14">
        <f t="shared" ref="H28" si="36">D28</f>
        <v>45520</v>
      </c>
      <c r="I28" s="8" t="s">
        <v>14</v>
      </c>
      <c r="J28" s="3"/>
      <c r="K28" s="1"/>
      <c r="L28" s="1"/>
    </row>
    <row r="29" spans="1:12" ht="23.25" customHeight="1" x14ac:dyDescent="0.25">
      <c r="A29" s="18">
        <v>24</v>
      </c>
      <c r="B29" s="8" t="s">
        <v>45</v>
      </c>
      <c r="C29" s="8" t="s">
        <v>47</v>
      </c>
      <c r="D29" s="14">
        <v>45520</v>
      </c>
      <c r="E29" s="17">
        <v>9686</v>
      </c>
      <c r="F29" s="8" t="str">
        <f t="shared" ref="F29" si="37">B29</f>
        <v>ИП Федотов С.Г.</v>
      </c>
      <c r="G29" s="15">
        <f t="shared" ref="G29" si="38">E29</f>
        <v>9686</v>
      </c>
      <c r="H29" s="14">
        <f t="shared" ref="H29" si="39">D29</f>
        <v>45520</v>
      </c>
      <c r="I29" s="8" t="s">
        <v>14</v>
      </c>
      <c r="J29" s="3"/>
      <c r="K29" s="1"/>
      <c r="L29" s="1"/>
    </row>
    <row r="30" spans="1:12" ht="21" customHeight="1" x14ac:dyDescent="0.25">
      <c r="A30" s="18">
        <v>25</v>
      </c>
      <c r="B30" s="8" t="s">
        <v>60</v>
      </c>
      <c r="C30" s="8" t="s">
        <v>61</v>
      </c>
      <c r="D30" s="14">
        <v>45520</v>
      </c>
      <c r="E30" s="17">
        <v>8000</v>
      </c>
      <c r="F30" s="8" t="str">
        <f t="shared" ref="F30" si="40">B30</f>
        <v>ООО "Финекс-Аудит"</v>
      </c>
      <c r="G30" s="15">
        <f t="shared" ref="G30:G31" si="41">E30</f>
        <v>8000</v>
      </c>
      <c r="H30" s="14">
        <f t="shared" ref="H30:H31" si="42">D30</f>
        <v>45520</v>
      </c>
      <c r="I30" s="8" t="s">
        <v>14</v>
      </c>
      <c r="J30" s="3"/>
      <c r="K30" s="1"/>
      <c r="L30" s="1"/>
    </row>
    <row r="31" spans="1:12" ht="24" customHeight="1" x14ac:dyDescent="0.25">
      <c r="A31" s="18">
        <v>26</v>
      </c>
      <c r="B31" s="11" t="s">
        <v>24</v>
      </c>
      <c r="C31" s="11" t="s">
        <v>46</v>
      </c>
      <c r="D31" s="12">
        <v>45523</v>
      </c>
      <c r="E31" s="16">
        <v>192</v>
      </c>
      <c r="F31" s="11" t="s">
        <v>24</v>
      </c>
      <c r="G31" s="13">
        <f t="shared" si="41"/>
        <v>192</v>
      </c>
      <c r="H31" s="12">
        <f t="shared" si="42"/>
        <v>45523</v>
      </c>
      <c r="I31" s="11" t="s">
        <v>13</v>
      </c>
      <c r="J31" s="3"/>
      <c r="K31" s="1"/>
      <c r="L31" s="1"/>
    </row>
    <row r="32" spans="1:12" ht="22.5" customHeight="1" x14ac:dyDescent="0.25">
      <c r="A32" s="18">
        <v>27</v>
      </c>
      <c r="B32" s="11" t="s">
        <v>24</v>
      </c>
      <c r="C32" s="11" t="s">
        <v>34</v>
      </c>
      <c r="D32" s="12">
        <v>45523</v>
      </c>
      <c r="E32" s="16">
        <v>200</v>
      </c>
      <c r="F32" s="11" t="s">
        <v>24</v>
      </c>
      <c r="G32" s="13">
        <f t="shared" ref="G32:G33" si="43">E32</f>
        <v>200</v>
      </c>
      <c r="H32" s="12">
        <f t="shared" ref="H32:H33" si="44">D32</f>
        <v>45523</v>
      </c>
      <c r="I32" s="11" t="s">
        <v>13</v>
      </c>
      <c r="J32" s="3"/>
      <c r="K32" s="1"/>
      <c r="L32" s="1"/>
    </row>
    <row r="33" spans="1:12" ht="24.75" customHeight="1" x14ac:dyDescent="0.25">
      <c r="A33" s="18">
        <v>28</v>
      </c>
      <c r="B33" s="11" t="s">
        <v>62</v>
      </c>
      <c r="C33" s="11" t="s">
        <v>46</v>
      </c>
      <c r="D33" s="12">
        <v>45524</v>
      </c>
      <c r="E33" s="16">
        <v>54120</v>
      </c>
      <c r="F33" s="11" t="s">
        <v>24</v>
      </c>
      <c r="G33" s="13">
        <f t="shared" si="43"/>
        <v>54120</v>
      </c>
      <c r="H33" s="12">
        <f t="shared" si="44"/>
        <v>45524</v>
      </c>
      <c r="I33" s="11" t="s">
        <v>13</v>
      </c>
      <c r="J33" s="3"/>
      <c r="K33" s="1"/>
      <c r="L33" s="1"/>
    </row>
    <row r="34" spans="1:12" ht="23.25" customHeight="1" x14ac:dyDescent="0.25">
      <c r="A34" s="18">
        <v>29</v>
      </c>
      <c r="B34" s="8" t="s">
        <v>53</v>
      </c>
      <c r="C34" s="8" t="s">
        <v>38</v>
      </c>
      <c r="D34" s="14">
        <v>45524</v>
      </c>
      <c r="E34" s="17">
        <v>845.34</v>
      </c>
      <c r="F34" s="8" t="s">
        <v>53</v>
      </c>
      <c r="G34" s="15">
        <f t="shared" ref="G34:G39" si="45">E34</f>
        <v>845.34</v>
      </c>
      <c r="H34" s="14">
        <f t="shared" ref="H34:H39" si="46">D34</f>
        <v>45524</v>
      </c>
      <c r="I34" s="8" t="s">
        <v>13</v>
      </c>
      <c r="J34" s="3"/>
      <c r="K34" s="1"/>
      <c r="L34" s="1"/>
    </row>
    <row r="35" spans="1:12" ht="25.5" customHeight="1" x14ac:dyDescent="0.25">
      <c r="A35" s="18">
        <v>30</v>
      </c>
      <c r="B35" s="8" t="s">
        <v>53</v>
      </c>
      <c r="C35" s="8" t="s">
        <v>38</v>
      </c>
      <c r="D35" s="14">
        <v>45524</v>
      </c>
      <c r="E35" s="17">
        <v>4908</v>
      </c>
      <c r="F35" s="8" t="s">
        <v>53</v>
      </c>
      <c r="G35" s="15">
        <f t="shared" si="45"/>
        <v>4908</v>
      </c>
      <c r="H35" s="14">
        <f t="shared" si="46"/>
        <v>45524</v>
      </c>
      <c r="I35" s="8" t="s">
        <v>13</v>
      </c>
      <c r="J35" s="3"/>
      <c r="K35" s="1"/>
      <c r="L35" s="1"/>
    </row>
    <row r="36" spans="1:12" ht="22.5" customHeight="1" x14ac:dyDescent="0.25">
      <c r="A36" s="18">
        <v>31</v>
      </c>
      <c r="B36" s="8" t="s">
        <v>53</v>
      </c>
      <c r="C36" s="8" t="s">
        <v>38</v>
      </c>
      <c r="D36" s="14">
        <v>45524</v>
      </c>
      <c r="E36" s="17">
        <v>2155.6</v>
      </c>
      <c r="F36" s="8" t="s">
        <v>53</v>
      </c>
      <c r="G36" s="15">
        <f t="shared" si="45"/>
        <v>2155.6</v>
      </c>
      <c r="H36" s="14">
        <f t="shared" si="46"/>
        <v>45524</v>
      </c>
      <c r="I36" s="8" t="s">
        <v>13</v>
      </c>
      <c r="J36" s="3"/>
      <c r="K36" s="1"/>
      <c r="L36" s="1"/>
    </row>
    <row r="37" spans="1:12" ht="21" customHeight="1" x14ac:dyDescent="0.25">
      <c r="A37" s="18">
        <v>32</v>
      </c>
      <c r="B37" s="8" t="s">
        <v>53</v>
      </c>
      <c r="C37" s="8" t="s">
        <v>38</v>
      </c>
      <c r="D37" s="14">
        <v>45524</v>
      </c>
      <c r="E37" s="17">
        <v>4997</v>
      </c>
      <c r="F37" s="8" t="s">
        <v>53</v>
      </c>
      <c r="G37" s="15">
        <f t="shared" si="45"/>
        <v>4997</v>
      </c>
      <c r="H37" s="14">
        <f t="shared" si="46"/>
        <v>45524</v>
      </c>
      <c r="I37" s="8" t="s">
        <v>13</v>
      </c>
      <c r="J37" s="3"/>
      <c r="K37" s="1"/>
      <c r="L37" s="1"/>
    </row>
    <row r="38" spans="1:12" ht="21" customHeight="1" x14ac:dyDescent="0.25">
      <c r="A38" s="18">
        <v>33</v>
      </c>
      <c r="B38" s="8" t="s">
        <v>53</v>
      </c>
      <c r="C38" s="8" t="s">
        <v>38</v>
      </c>
      <c r="D38" s="14">
        <v>45524</v>
      </c>
      <c r="E38" s="17">
        <v>14629</v>
      </c>
      <c r="F38" s="8" t="s">
        <v>53</v>
      </c>
      <c r="G38" s="15">
        <f t="shared" si="45"/>
        <v>14629</v>
      </c>
      <c r="H38" s="14">
        <f t="shared" si="46"/>
        <v>45524</v>
      </c>
      <c r="I38" s="8" t="s">
        <v>14</v>
      </c>
      <c r="J38" s="3"/>
      <c r="K38" s="1"/>
      <c r="L38" s="1"/>
    </row>
    <row r="39" spans="1:12" ht="21" customHeight="1" x14ac:dyDescent="0.25">
      <c r="A39" s="18">
        <v>34</v>
      </c>
      <c r="B39" s="8" t="s">
        <v>53</v>
      </c>
      <c r="C39" s="8" t="s">
        <v>38</v>
      </c>
      <c r="D39" s="14">
        <v>45524</v>
      </c>
      <c r="E39" s="17">
        <v>1771</v>
      </c>
      <c r="F39" s="8" t="s">
        <v>53</v>
      </c>
      <c r="G39" s="15">
        <f t="shared" si="45"/>
        <v>1771</v>
      </c>
      <c r="H39" s="14">
        <f t="shared" si="46"/>
        <v>45524</v>
      </c>
      <c r="I39" s="8" t="s">
        <v>14</v>
      </c>
      <c r="J39" s="3"/>
      <c r="K39" s="1"/>
      <c r="L39" s="1"/>
    </row>
    <row r="40" spans="1:12" ht="24" customHeight="1" x14ac:dyDescent="0.25">
      <c r="A40" s="18">
        <v>35</v>
      </c>
      <c r="B40" s="8" t="s">
        <v>20</v>
      </c>
      <c r="C40" s="8" t="s">
        <v>27</v>
      </c>
      <c r="D40" s="14">
        <v>45524</v>
      </c>
      <c r="E40" s="17">
        <v>6380.68</v>
      </c>
      <c r="F40" s="8" t="str">
        <f t="shared" ref="F40" si="47">B40</f>
        <v>ООО "Богородский молочный завод"</v>
      </c>
      <c r="G40" s="15">
        <f t="shared" ref="G40" si="48">E40</f>
        <v>6380.68</v>
      </c>
      <c r="H40" s="14">
        <f t="shared" ref="H40" si="49">D40</f>
        <v>45524</v>
      </c>
      <c r="I40" s="8" t="s">
        <v>14</v>
      </c>
      <c r="J40" s="3"/>
      <c r="K40" s="1"/>
      <c r="L40" s="1"/>
    </row>
    <row r="41" spans="1:12" ht="23.25" customHeight="1" x14ac:dyDescent="0.25">
      <c r="A41" s="18">
        <v>36</v>
      </c>
      <c r="B41" s="8" t="s">
        <v>20</v>
      </c>
      <c r="C41" s="8" t="s">
        <v>27</v>
      </c>
      <c r="D41" s="14">
        <v>45524</v>
      </c>
      <c r="E41" s="17">
        <v>18210.53</v>
      </c>
      <c r="F41" s="8" t="str">
        <f t="shared" ref="F41" si="50">B41</f>
        <v>ООО "Богородский молочный завод"</v>
      </c>
      <c r="G41" s="15">
        <f t="shared" ref="G41" si="51">E41</f>
        <v>18210.53</v>
      </c>
      <c r="H41" s="14">
        <f t="shared" ref="H41" si="52">D41</f>
        <v>45524</v>
      </c>
      <c r="I41" s="8" t="s">
        <v>14</v>
      </c>
      <c r="J41" s="3"/>
      <c r="K41" s="1"/>
      <c r="L41" s="1"/>
    </row>
    <row r="42" spans="1:12" ht="23.25" customHeight="1" x14ac:dyDescent="0.25">
      <c r="A42" s="18">
        <v>37</v>
      </c>
      <c r="B42" s="8" t="s">
        <v>20</v>
      </c>
      <c r="C42" s="8" t="s">
        <v>27</v>
      </c>
      <c r="D42" s="14">
        <v>45524</v>
      </c>
      <c r="E42" s="17">
        <v>12112.79</v>
      </c>
      <c r="F42" s="8" t="str">
        <f t="shared" ref="F42" si="53">B42</f>
        <v>ООО "Богородский молочный завод"</v>
      </c>
      <c r="G42" s="15">
        <f t="shared" ref="G42" si="54">E42</f>
        <v>12112.79</v>
      </c>
      <c r="H42" s="14">
        <f t="shared" ref="H42" si="55">D42</f>
        <v>45524</v>
      </c>
      <c r="I42" s="8" t="s">
        <v>14</v>
      </c>
      <c r="J42" s="3"/>
      <c r="K42" s="1"/>
      <c r="L42" s="1"/>
    </row>
    <row r="43" spans="1:12" ht="23.25" customHeight="1" x14ac:dyDescent="0.25">
      <c r="A43" s="18">
        <v>38</v>
      </c>
      <c r="B43" s="8" t="s">
        <v>20</v>
      </c>
      <c r="C43" s="8" t="s">
        <v>27</v>
      </c>
      <c r="D43" s="14">
        <v>45524</v>
      </c>
      <c r="E43" s="17">
        <v>3994.89</v>
      </c>
      <c r="F43" s="8" t="str">
        <f t="shared" ref="F43" si="56">B43</f>
        <v>ООО "Богородский молочный завод"</v>
      </c>
      <c r="G43" s="15">
        <f t="shared" ref="G43" si="57">E43</f>
        <v>3994.89</v>
      </c>
      <c r="H43" s="14">
        <f t="shared" ref="H43" si="58">D43</f>
        <v>45524</v>
      </c>
      <c r="I43" s="8" t="s">
        <v>14</v>
      </c>
      <c r="J43" s="3"/>
      <c r="K43" s="1"/>
      <c r="L43" s="1"/>
    </row>
    <row r="44" spans="1:12" ht="23.25" customHeight="1" x14ac:dyDescent="0.25">
      <c r="A44" s="18">
        <v>39</v>
      </c>
      <c r="B44" s="8" t="s">
        <v>63</v>
      </c>
      <c r="C44" s="8" t="s">
        <v>27</v>
      </c>
      <c r="D44" s="14">
        <v>45524</v>
      </c>
      <c r="E44" s="17">
        <v>26744.26</v>
      </c>
      <c r="F44" s="8" t="str">
        <f t="shared" ref="F44" si="59">B44</f>
        <v>ООО "Гроцерис"</v>
      </c>
      <c r="G44" s="15">
        <f t="shared" ref="G44:G45" si="60">E44</f>
        <v>26744.26</v>
      </c>
      <c r="H44" s="14">
        <f t="shared" ref="H44:H45" si="61">D44</f>
        <v>45524</v>
      </c>
      <c r="I44" s="8" t="s">
        <v>14</v>
      </c>
      <c r="J44" s="3"/>
      <c r="K44" s="1"/>
      <c r="L44" s="1"/>
    </row>
    <row r="45" spans="1:12" ht="23.25" customHeight="1" x14ac:dyDescent="0.25">
      <c r="A45" s="18">
        <v>40</v>
      </c>
      <c r="B45" s="11" t="s">
        <v>24</v>
      </c>
      <c r="C45" s="11" t="s">
        <v>19</v>
      </c>
      <c r="D45" s="12">
        <v>45525</v>
      </c>
      <c r="E45" s="16">
        <v>65</v>
      </c>
      <c r="F45" s="11" t="s">
        <v>24</v>
      </c>
      <c r="G45" s="13">
        <f t="shared" si="60"/>
        <v>65</v>
      </c>
      <c r="H45" s="12">
        <f t="shared" si="61"/>
        <v>45525</v>
      </c>
      <c r="I45" s="11" t="s">
        <v>13</v>
      </c>
      <c r="J45" s="3"/>
      <c r="K45" s="1"/>
      <c r="L45" s="1"/>
    </row>
    <row r="46" spans="1:12" ht="23.25" customHeight="1" x14ac:dyDescent="0.25">
      <c r="A46" s="18">
        <v>41</v>
      </c>
      <c r="B46" s="8" t="s">
        <v>52</v>
      </c>
      <c r="C46" s="8" t="s">
        <v>27</v>
      </c>
      <c r="D46" s="14">
        <v>45525</v>
      </c>
      <c r="E46" s="17">
        <v>568880</v>
      </c>
      <c r="F46" s="8" t="str">
        <f t="shared" ref="F46" si="62">B46</f>
        <v>ИП Газизов Ф.Ф.</v>
      </c>
      <c r="G46" s="15">
        <f t="shared" ref="G46" si="63">E46</f>
        <v>568880</v>
      </c>
      <c r="H46" s="14">
        <f t="shared" ref="H46" si="64">D46</f>
        <v>45525</v>
      </c>
      <c r="I46" s="8" t="s">
        <v>14</v>
      </c>
      <c r="J46" s="3"/>
      <c r="K46" s="1"/>
      <c r="L46" s="1"/>
    </row>
    <row r="47" spans="1:12" ht="23.25" customHeight="1" x14ac:dyDescent="0.25">
      <c r="A47" s="18">
        <v>42</v>
      </c>
      <c r="B47" s="8" t="s">
        <v>64</v>
      </c>
      <c r="C47" s="8" t="s">
        <v>27</v>
      </c>
      <c r="D47" s="14">
        <v>45525</v>
      </c>
      <c r="E47" s="17">
        <v>177146.38</v>
      </c>
      <c r="F47" s="8" t="str">
        <f t="shared" ref="F47" si="65">B47</f>
        <v>ИП Гоибназаров М.Б.</v>
      </c>
      <c r="G47" s="15">
        <f t="shared" ref="G47" si="66">E47</f>
        <v>177146.38</v>
      </c>
      <c r="H47" s="14">
        <f t="shared" ref="H47" si="67">D47</f>
        <v>45525</v>
      </c>
      <c r="I47" s="8" t="s">
        <v>14</v>
      </c>
      <c r="J47" s="3"/>
      <c r="K47" s="1"/>
      <c r="L47" s="1"/>
    </row>
    <row r="48" spans="1:12" ht="23.25" customHeight="1" x14ac:dyDescent="0.25">
      <c r="A48" s="18">
        <v>43</v>
      </c>
      <c r="B48" s="8" t="s">
        <v>64</v>
      </c>
      <c r="C48" s="8" t="s">
        <v>27</v>
      </c>
      <c r="D48" s="14">
        <v>45525</v>
      </c>
      <c r="E48" s="17">
        <v>281906.24</v>
      </c>
      <c r="F48" s="8" t="str">
        <f t="shared" ref="F48" si="68">B48</f>
        <v>ИП Гоибназаров М.Б.</v>
      </c>
      <c r="G48" s="15">
        <f t="shared" ref="G48" si="69">E48</f>
        <v>281906.24</v>
      </c>
      <c r="H48" s="14">
        <f t="shared" ref="H48" si="70">D48</f>
        <v>45525</v>
      </c>
      <c r="I48" s="8" t="s">
        <v>14</v>
      </c>
      <c r="J48" s="3"/>
      <c r="K48" s="1"/>
      <c r="L48" s="1"/>
    </row>
    <row r="49" spans="1:12" ht="23.25" customHeight="1" x14ac:dyDescent="0.25">
      <c r="A49" s="18">
        <v>44</v>
      </c>
      <c r="B49" s="8" t="s">
        <v>39</v>
      </c>
      <c r="C49" s="8" t="s">
        <v>44</v>
      </c>
      <c r="D49" s="14">
        <v>45527</v>
      </c>
      <c r="E49" s="17">
        <v>5200</v>
      </c>
      <c r="F49" s="8" t="s">
        <v>39</v>
      </c>
      <c r="G49" s="15">
        <f>E49</f>
        <v>5200</v>
      </c>
      <c r="H49" s="14">
        <f>D49</f>
        <v>45527</v>
      </c>
      <c r="I49" s="11" t="s">
        <v>13</v>
      </c>
      <c r="J49" s="3"/>
      <c r="K49" s="1"/>
      <c r="L49" s="1"/>
    </row>
    <row r="50" spans="1:12" ht="23.25" customHeight="1" x14ac:dyDescent="0.25">
      <c r="A50" s="18">
        <v>45</v>
      </c>
      <c r="B50" s="8" t="s">
        <v>65</v>
      </c>
      <c r="C50" s="8" t="s">
        <v>66</v>
      </c>
      <c r="D50" s="14">
        <v>45527</v>
      </c>
      <c r="E50" s="17">
        <v>6099.36</v>
      </c>
      <c r="F50" s="8" t="s">
        <v>65</v>
      </c>
      <c r="G50" s="15">
        <v>6099.36</v>
      </c>
      <c r="H50" s="14">
        <v>45502</v>
      </c>
      <c r="I50" s="8" t="s">
        <v>13</v>
      </c>
      <c r="J50" s="3"/>
      <c r="K50" s="1"/>
      <c r="L50" s="1"/>
    </row>
    <row r="51" spans="1:12" ht="23.25" customHeight="1" x14ac:dyDescent="0.25">
      <c r="A51" s="18">
        <v>46</v>
      </c>
      <c r="B51" s="8" t="s">
        <v>67</v>
      </c>
      <c r="C51" s="8" t="s">
        <v>68</v>
      </c>
      <c r="D51" s="14">
        <v>45533</v>
      </c>
      <c r="E51" s="17">
        <v>2688000</v>
      </c>
      <c r="F51" s="8" t="str">
        <f t="shared" ref="F51" si="71">B51</f>
        <v>ИП Решетников А.В.</v>
      </c>
      <c r="G51" s="15">
        <f t="shared" ref="G51" si="72">E51</f>
        <v>2688000</v>
      </c>
      <c r="H51" s="14">
        <f t="shared" ref="H51" si="73">D51</f>
        <v>45533</v>
      </c>
      <c r="I51" s="8" t="s">
        <v>14</v>
      </c>
      <c r="J51" s="3"/>
      <c r="K51" s="1"/>
      <c r="L51" s="1"/>
    </row>
    <row r="52" spans="1:12" ht="23.25" customHeight="1" x14ac:dyDescent="0.25">
      <c r="A52" s="18">
        <v>47</v>
      </c>
      <c r="B52" s="8" t="s">
        <v>69</v>
      </c>
      <c r="C52" s="8" t="s">
        <v>70</v>
      </c>
      <c r="D52" s="14">
        <v>45531</v>
      </c>
      <c r="E52" s="17">
        <v>20000</v>
      </c>
      <c r="F52" s="8" t="str">
        <f>B52</f>
        <v>ФГБУ СЭУ ФПС ИПЛ по Кировской обл.</v>
      </c>
      <c r="G52" s="15">
        <f>E52</f>
        <v>20000</v>
      </c>
      <c r="H52" s="14">
        <f>D52</f>
        <v>45531</v>
      </c>
      <c r="I52" s="11" t="s">
        <v>13</v>
      </c>
      <c r="J52" s="3"/>
      <c r="K52" s="1"/>
      <c r="L52" s="1"/>
    </row>
    <row r="53" spans="1:12" ht="23.25" customHeight="1" x14ac:dyDescent="0.25">
      <c r="A53" s="18">
        <v>48</v>
      </c>
      <c r="B53" s="8" t="s">
        <v>9</v>
      </c>
      <c r="C53" s="8" t="s">
        <v>25</v>
      </c>
      <c r="D53" s="14">
        <v>45532</v>
      </c>
      <c r="E53" s="17">
        <v>90521.04</v>
      </c>
      <c r="F53" s="8" t="s">
        <v>21</v>
      </c>
      <c r="G53" s="15">
        <f t="shared" ref="G53:G54" si="74">E53</f>
        <v>90521.04</v>
      </c>
      <c r="H53" s="14">
        <f t="shared" ref="H53:H54" si="75">D53</f>
        <v>45532</v>
      </c>
      <c r="I53" s="8" t="s">
        <v>10</v>
      </c>
      <c r="J53" s="3"/>
      <c r="K53" s="1"/>
      <c r="L53" s="1"/>
    </row>
    <row r="54" spans="1:12" ht="23.25" customHeight="1" x14ac:dyDescent="0.25">
      <c r="A54" s="18">
        <v>49</v>
      </c>
      <c r="B54" s="8" t="s">
        <v>9</v>
      </c>
      <c r="C54" s="8" t="s">
        <v>26</v>
      </c>
      <c r="D54" s="14">
        <v>45532</v>
      </c>
      <c r="E54" s="17">
        <v>29545.9</v>
      </c>
      <c r="F54" s="15" t="s">
        <v>21</v>
      </c>
      <c r="G54" s="15">
        <f t="shared" si="74"/>
        <v>29545.9</v>
      </c>
      <c r="H54" s="14">
        <f t="shared" si="75"/>
        <v>45532</v>
      </c>
      <c r="I54" s="8" t="s">
        <v>10</v>
      </c>
      <c r="J54" s="3"/>
      <c r="K54" s="1"/>
      <c r="L54" s="1"/>
    </row>
    <row r="55" spans="1:12" ht="23.25" customHeight="1" x14ac:dyDescent="0.25">
      <c r="A55" s="18">
        <v>50</v>
      </c>
      <c r="B55" s="8" t="s">
        <v>49</v>
      </c>
      <c r="C55" s="8" t="s">
        <v>50</v>
      </c>
      <c r="D55" s="14">
        <v>45532</v>
      </c>
      <c r="E55" s="17">
        <v>750</v>
      </c>
      <c r="F55" s="15" t="s">
        <v>49</v>
      </c>
      <c r="G55" s="15">
        <f>E55</f>
        <v>750</v>
      </c>
      <c r="H55" s="14">
        <f>D55:D55</f>
        <v>45532</v>
      </c>
      <c r="I55" s="8" t="s">
        <v>13</v>
      </c>
      <c r="J55" s="3"/>
      <c r="K55" s="1"/>
      <c r="L55" s="1"/>
    </row>
    <row r="56" spans="1:12" ht="23.25" customHeight="1" x14ac:dyDescent="0.25">
      <c r="A56" s="18">
        <v>51</v>
      </c>
      <c r="B56" s="8" t="s">
        <v>9</v>
      </c>
      <c r="C56" s="8" t="s">
        <v>11</v>
      </c>
      <c r="D56" s="14">
        <v>45532</v>
      </c>
      <c r="E56" s="17">
        <v>36773.25</v>
      </c>
      <c r="F56" s="15" t="s">
        <v>12</v>
      </c>
      <c r="G56" s="15">
        <f t="shared" ref="G56:G57" si="76">E56</f>
        <v>36773.25</v>
      </c>
      <c r="H56" s="14">
        <f t="shared" ref="H56:H57" si="77">D56</f>
        <v>45532</v>
      </c>
      <c r="I56" s="8" t="s">
        <v>10</v>
      </c>
      <c r="J56" s="3"/>
      <c r="K56" s="1"/>
      <c r="L56" s="1"/>
    </row>
    <row r="57" spans="1:12" ht="23.25" customHeight="1" x14ac:dyDescent="0.25">
      <c r="A57" s="18">
        <v>52</v>
      </c>
      <c r="B57" s="8" t="s">
        <v>71</v>
      </c>
      <c r="C57" s="8" t="s">
        <v>72</v>
      </c>
      <c r="D57" s="14">
        <v>45532</v>
      </c>
      <c r="E57" s="17">
        <v>5250</v>
      </c>
      <c r="F57" s="8" t="str">
        <f t="shared" ref="F57" si="78">B57</f>
        <v>ИП Сенюкова А.В.</v>
      </c>
      <c r="G57" s="15">
        <f t="shared" si="76"/>
        <v>5250</v>
      </c>
      <c r="H57" s="14">
        <f t="shared" si="77"/>
        <v>45532</v>
      </c>
      <c r="I57" s="11" t="s">
        <v>13</v>
      </c>
      <c r="J57" s="3"/>
      <c r="K57" s="1"/>
      <c r="L57" s="1"/>
    </row>
    <row r="58" spans="1:12" ht="23.25" customHeight="1" x14ac:dyDescent="0.25">
      <c r="A58" s="18">
        <v>53</v>
      </c>
      <c r="B58" s="8" t="s">
        <v>73</v>
      </c>
      <c r="C58" s="11" t="s">
        <v>74</v>
      </c>
      <c r="D58" s="12">
        <v>45534</v>
      </c>
      <c r="E58" s="16">
        <v>2910.42</v>
      </c>
      <c r="F58" s="8" t="str">
        <f>B58</f>
        <v>ООО "Вятка-мед"</v>
      </c>
      <c r="G58" s="13">
        <f>E58</f>
        <v>2910.42</v>
      </c>
      <c r="H58" s="12">
        <f>D58</f>
        <v>45534</v>
      </c>
      <c r="I58" s="11" t="s">
        <v>13</v>
      </c>
      <c r="J58" s="3"/>
      <c r="K58" s="1"/>
      <c r="L58" s="1"/>
    </row>
    <row r="59" spans="1:12" x14ac:dyDescent="0.25">
      <c r="A59" s="19"/>
      <c r="B59" s="11"/>
      <c r="C59" s="4"/>
      <c r="D59" s="6" t="s">
        <v>6</v>
      </c>
      <c r="E59" s="9" t="s">
        <v>7</v>
      </c>
      <c r="F59" s="4"/>
      <c r="G59" s="10">
        <f>SUM(G7:G58)</f>
        <v>5255435.080000001</v>
      </c>
      <c r="H59" s="7" t="s">
        <v>6</v>
      </c>
      <c r="I59" s="4" t="s">
        <v>6</v>
      </c>
    </row>
    <row r="60" spans="1:12" x14ac:dyDescent="0.25">
      <c r="A60" s="20"/>
      <c r="B60" s="21" t="s">
        <v>6</v>
      </c>
      <c r="C60" s="20"/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2024-09-18T11:01:12Z</dcterms:modified>
</cp:coreProperties>
</file>